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345" yWindow="225" windowWidth="17085" windowHeight="9540" activeTab="1"/>
  </bookViews>
  <sheets>
    <sheet name="сопровождение" sheetId="1" r:id="rId1"/>
    <sheet name="расчет" sheetId="2" r:id="rId2"/>
    <sheet name="Лист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2" l="1"/>
  <c r="D11" i="2"/>
  <c r="D14" i="2"/>
  <c r="D7" i="2"/>
  <c r="D6" i="2"/>
  <c r="D9" i="2"/>
  <c r="D2" i="2"/>
  <c r="D1" i="2"/>
  <c r="D4" i="2"/>
</calcChain>
</file>

<file path=xl/sharedStrings.xml><?xml version="1.0" encoding="utf-8"?>
<sst xmlns="http://schemas.openxmlformats.org/spreadsheetml/2006/main" count="48" uniqueCount="42">
  <si>
    <t>Базовый</t>
  </si>
  <si>
    <t>часов в месяц</t>
  </si>
  <si>
    <t>цена часа сопровождения</t>
  </si>
  <si>
    <t>время поддержки</t>
  </si>
  <si>
    <t>по рабочим дням</t>
  </si>
  <si>
    <t>Минимальная стоимость выезда</t>
  </si>
  <si>
    <t>3 часа</t>
  </si>
  <si>
    <t>Выезд округляется с точностью до получаса в большую сторону</t>
  </si>
  <si>
    <t>Удаленный доступ округляется с точностью до 15 минут в большую сторону.</t>
  </si>
  <si>
    <t>тариф *2 по выходным дням и в не рабочее время (только по предварительной договоренности)</t>
  </si>
  <si>
    <t>Линия консультаций - округляется до 15 минут в большую сторону (самая неприятная часть - лучше сделать так, чтобы нам просто так не звонили)</t>
  </si>
  <si>
    <t>Ответ (не решение, а ответ) в течении 4 рабочих часов с момента получения ПИСЬМЕННОЙ заявки.</t>
  </si>
  <si>
    <t>Могут быть потрачены на проектные работы (с предварительной оценкой).</t>
  </si>
  <si>
    <t>Дополнительное сопровождение по соответсвующим тарифам.</t>
  </si>
  <si>
    <t>Проф</t>
  </si>
  <si>
    <t>предоплата</t>
  </si>
  <si>
    <t>Незначительные работы, не требующие предварительной оценки продолжительность одной работы не превышает 4 часов)</t>
  </si>
  <si>
    <t>Какие работы осуществляются по указанным тарифам:</t>
  </si>
  <si>
    <t>Корректировка последствий неправильного учета</t>
  </si>
  <si>
    <t>Помощь в закрытии периода</t>
  </si>
  <si>
    <t>Работа с данными. Например:</t>
  </si>
  <si>
    <t>Консультации пользователей по ведению учета в программе (в том числе по телефону).</t>
  </si>
  <si>
    <t>телефон</t>
  </si>
  <si>
    <t>уд</t>
  </si>
  <si>
    <t>1 час</t>
  </si>
  <si>
    <t>выезд</t>
  </si>
  <si>
    <t>1 выезд , 1 час</t>
  </si>
  <si>
    <t>8x5</t>
  </si>
  <si>
    <t xml:space="preserve">базовый </t>
  </si>
  <si>
    <t>4 часа</t>
  </si>
  <si>
    <t>4 выезда, 4 часа</t>
  </si>
  <si>
    <t>12x5</t>
  </si>
  <si>
    <t>стандарт</t>
  </si>
  <si>
    <t>включено 4 часа</t>
  </si>
  <si>
    <t>8 часов</t>
  </si>
  <si>
    <t>4 выезда, 10 часов</t>
  </si>
  <si>
    <t>12x7</t>
  </si>
  <si>
    <t>проф</t>
  </si>
  <si>
    <t>Эконом</t>
  </si>
  <si>
    <t>без возможности переноса часов</t>
  </si>
  <si>
    <t>Деньги не сгорают в течении 3-х месяцев, потом сгорают.</t>
  </si>
  <si>
    <t>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</si>
</sst>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0" xfId="0" applyFont="1"/>
  </cellXfs>
  <cellStyles count="1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B29" sqref="B29"/>
    </sheetView>
  </sheetViews>
  <sheetFormatPr defaultColWidth="8.85546875" defaultRowHeight="15" x14ac:dyDescent="0.25"/>
  <cols>
    <col min="1" max="1" width="19.42578125" customWidth="1"/>
  </cols>
  <sheetData>
    <row r="1" spans="1:5" x14ac:dyDescent="0.25">
      <c r="B1" t="s">
        <v>1</v>
      </c>
      <c r="D1" t="s">
        <v>2</v>
      </c>
    </row>
    <row r="2" spans="1:5" x14ac:dyDescent="0.25">
      <c r="A2" t="s">
        <v>38</v>
      </c>
      <c r="B2">
        <v>6</v>
      </c>
      <c r="D2">
        <v>2500</v>
      </c>
      <c r="E2" t="s">
        <v>39</v>
      </c>
    </row>
    <row r="3" spans="1:5" x14ac:dyDescent="0.25">
      <c r="A3" t="s">
        <v>0</v>
      </c>
      <c r="B3">
        <v>10</v>
      </c>
      <c r="D3">
        <v>2500</v>
      </c>
    </row>
    <row r="4" spans="1:5" x14ac:dyDescent="0.25">
      <c r="A4" t="s">
        <v>41</v>
      </c>
      <c r="B4">
        <v>20</v>
      </c>
      <c r="D4">
        <v>2350</v>
      </c>
    </row>
    <row r="5" spans="1:5" x14ac:dyDescent="0.25">
      <c r="A5" t="s">
        <v>14</v>
      </c>
      <c r="B5">
        <v>40</v>
      </c>
      <c r="D5">
        <v>2200</v>
      </c>
    </row>
    <row r="6" spans="1:5" x14ac:dyDescent="0.25">
      <c r="A6" t="s">
        <v>13</v>
      </c>
    </row>
    <row r="8" spans="1:5" x14ac:dyDescent="0.25">
      <c r="A8" t="s">
        <v>3</v>
      </c>
      <c r="B8" s="1">
        <v>0.375</v>
      </c>
      <c r="C8" s="1">
        <v>0.75</v>
      </c>
      <c r="D8" t="s">
        <v>4</v>
      </c>
    </row>
    <row r="9" spans="1:5" x14ac:dyDescent="0.25">
      <c r="A9" t="s">
        <v>9</v>
      </c>
    </row>
    <row r="11" spans="1:5" x14ac:dyDescent="0.25">
      <c r="A11" t="s">
        <v>11</v>
      </c>
    </row>
    <row r="12" spans="1:5" x14ac:dyDescent="0.25">
      <c r="A12" s="2" t="s">
        <v>10</v>
      </c>
    </row>
    <row r="14" spans="1:5" x14ac:dyDescent="0.25">
      <c r="A14" t="s">
        <v>5</v>
      </c>
      <c r="D14" t="s">
        <v>6</v>
      </c>
    </row>
    <row r="15" spans="1:5" x14ac:dyDescent="0.25">
      <c r="A15" t="s">
        <v>7</v>
      </c>
    </row>
    <row r="17" spans="1:3" x14ac:dyDescent="0.25">
      <c r="A17" t="s">
        <v>8</v>
      </c>
    </row>
    <row r="19" spans="1:3" x14ac:dyDescent="0.25">
      <c r="A19" t="s">
        <v>40</v>
      </c>
    </row>
    <row r="20" spans="1:3" x14ac:dyDescent="0.25">
      <c r="A20" t="s">
        <v>12</v>
      </c>
    </row>
    <row r="22" spans="1:3" x14ac:dyDescent="0.25">
      <c r="A22" t="s">
        <v>15</v>
      </c>
    </row>
    <row r="24" spans="1:3" x14ac:dyDescent="0.25">
      <c r="A24" s="3" t="s">
        <v>17</v>
      </c>
    </row>
    <row r="25" spans="1:3" x14ac:dyDescent="0.25">
      <c r="B25" t="s">
        <v>21</v>
      </c>
    </row>
    <row r="26" spans="1:3" x14ac:dyDescent="0.25">
      <c r="B26" t="s">
        <v>20</v>
      </c>
    </row>
    <row r="27" spans="1:3" x14ac:dyDescent="0.25">
      <c r="C27" t="s">
        <v>19</v>
      </c>
    </row>
    <row r="28" spans="1:3" x14ac:dyDescent="0.25">
      <c r="C28" t="s">
        <v>18</v>
      </c>
    </row>
    <row r="29" spans="1:3" x14ac:dyDescent="0.25">
      <c r="B29" t="s">
        <v>16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4" sqref="C4"/>
    </sheetView>
  </sheetViews>
  <sheetFormatPr defaultColWidth="8.85546875" defaultRowHeight="15" x14ac:dyDescent="0.25"/>
  <sheetData>
    <row r="1" spans="1:6" x14ac:dyDescent="0.25">
      <c r="A1" t="s">
        <v>22</v>
      </c>
      <c r="B1">
        <v>6</v>
      </c>
      <c r="C1">
        <v>1000</v>
      </c>
      <c r="D1">
        <f>B1*C1</f>
        <v>6000</v>
      </c>
    </row>
    <row r="2" spans="1:6" x14ac:dyDescent="0.25">
      <c r="A2" t="s">
        <v>23</v>
      </c>
      <c r="B2">
        <v>6</v>
      </c>
      <c r="C2">
        <v>1000</v>
      </c>
      <c r="D2">
        <f>B2*C2+1000</f>
        <v>7000</v>
      </c>
      <c r="F2" t="s">
        <v>24</v>
      </c>
    </row>
    <row r="3" spans="1:6" x14ac:dyDescent="0.25">
      <c r="A3" t="s">
        <v>25</v>
      </c>
      <c r="D3">
        <v>2000</v>
      </c>
      <c r="F3" t="s">
        <v>26</v>
      </c>
    </row>
    <row r="4" spans="1:6" x14ac:dyDescent="0.25">
      <c r="A4" t="s">
        <v>27</v>
      </c>
      <c r="C4" t="s">
        <v>28</v>
      </c>
      <c r="D4" s="2">
        <f>SUM(D1:D3)</f>
        <v>15000</v>
      </c>
    </row>
    <row r="6" spans="1:6" x14ac:dyDescent="0.25">
      <c r="A6" t="s">
        <v>22</v>
      </c>
      <c r="B6">
        <v>6</v>
      </c>
      <c r="C6">
        <v>1000</v>
      </c>
      <c r="D6">
        <f>B6*C6</f>
        <v>6000</v>
      </c>
    </row>
    <row r="7" spans="1:6" x14ac:dyDescent="0.25">
      <c r="A7" t="s">
        <v>23</v>
      </c>
      <c r="B7">
        <v>6</v>
      </c>
      <c r="C7">
        <v>2000</v>
      </c>
      <c r="D7">
        <f>B7*C7+4000</f>
        <v>16000</v>
      </c>
      <c r="F7" t="s">
        <v>29</v>
      </c>
    </row>
    <row r="8" spans="1:6" x14ac:dyDescent="0.25">
      <c r="A8" t="s">
        <v>25</v>
      </c>
      <c r="D8">
        <v>6000</v>
      </c>
      <c r="F8" t="s">
        <v>30</v>
      </c>
    </row>
    <row r="9" spans="1:6" x14ac:dyDescent="0.25">
      <c r="A9" t="s">
        <v>31</v>
      </c>
      <c r="C9" t="s">
        <v>32</v>
      </c>
      <c r="D9" s="2">
        <f>SUM(D6:D8)</f>
        <v>28000</v>
      </c>
      <c r="F9" t="s">
        <v>33</v>
      </c>
    </row>
    <row r="11" spans="1:6" x14ac:dyDescent="0.25">
      <c r="A11" t="s">
        <v>22</v>
      </c>
      <c r="B11">
        <v>6</v>
      </c>
      <c r="C11">
        <v>1000</v>
      </c>
      <c r="D11">
        <f>B11*C11</f>
        <v>6000</v>
      </c>
    </row>
    <row r="12" spans="1:6" x14ac:dyDescent="0.25">
      <c r="A12" t="s">
        <v>23</v>
      </c>
      <c r="B12">
        <v>6</v>
      </c>
      <c r="C12">
        <v>4000</v>
      </c>
      <c r="D12">
        <f>B12*C12+8000</f>
        <v>32000</v>
      </c>
      <c r="F12" t="s">
        <v>34</v>
      </c>
    </row>
    <row r="13" spans="1:6" x14ac:dyDescent="0.25">
      <c r="A13" t="s">
        <v>25</v>
      </c>
      <c r="D13">
        <v>15000</v>
      </c>
      <c r="F13" t="s">
        <v>35</v>
      </c>
    </row>
    <row r="14" spans="1:6" x14ac:dyDescent="0.25">
      <c r="A14" t="s">
        <v>36</v>
      </c>
      <c r="C14" t="s">
        <v>37</v>
      </c>
      <c r="D14" s="2">
        <f>SUM(D11:D13)</f>
        <v>53000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сопровождение</vt:lpstr>
      <vt:lpstr>расчет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2015-04-03T10:17:40Z</dcterms:modified>
</cp:coreProperties>
</file>