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filterPrivacy="1" autoCompressPictures="0"/>
  <bookViews>
    <workbookView minimized="1" xWindow="240" yWindow="0" windowWidth="22060" windowHeight="16480"/>
  </bookViews>
  <sheets>
    <sheet name="стоимость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D15" i="1"/>
  <c r="D14" i="1"/>
  <c r="D12" i="1"/>
  <c r="D13" i="1"/>
  <c r="D9" i="1"/>
  <c r="D8" i="1"/>
  <c r="D7" i="1"/>
  <c r="D6" i="1"/>
  <c r="D5" i="1"/>
  <c r="B4" i="1"/>
  <c r="B11" i="1"/>
  <c r="B1" i="1"/>
</calcChain>
</file>

<file path=xl/sharedStrings.xml><?xml version="1.0" encoding="utf-8"?>
<sst xmlns="http://schemas.openxmlformats.org/spreadsheetml/2006/main" count="24" uniqueCount="22">
  <si>
    <t>сервер</t>
  </si>
  <si>
    <t>Win Server 2012 Std</t>
  </si>
  <si>
    <t>терм лицензии</t>
  </si>
  <si>
    <t>клиентские лицензии</t>
  </si>
  <si>
    <t>http://mikrotik.ru/katalog/katalog/marshrutizatory/soho/routerboard-2011uas-2hnd-in</t>
  </si>
  <si>
    <t>http://noveg.ru/ibp/lanches-east/LANCHES-EAST-EA2150-RM-detail.html</t>
  </si>
  <si>
    <t>http://mikrotik.ru/katalog/katalog/marshrutizatory/marshrutizatory/routerboard-2011uas-rm?forum_ext=1#forumForm</t>
  </si>
  <si>
    <t>ИБП (источник бесперебойного питания)</t>
  </si>
  <si>
    <t>ESXI</t>
  </si>
  <si>
    <t>Установка, настройка</t>
  </si>
  <si>
    <t>серверное оборудование + установка</t>
  </si>
  <si>
    <t>лицензии + установка</t>
  </si>
  <si>
    <t>http://www.fcenter.ru</t>
  </si>
  <si>
    <t>http://softline.ru/</t>
  </si>
  <si>
    <t>где купить</t>
  </si>
  <si>
    <t>сумма</t>
  </si>
  <si>
    <t>колво</t>
  </si>
  <si>
    <t>цена</t>
  </si>
  <si>
    <t>Итого (тысяч рублей):</t>
  </si>
  <si>
    <t>серверная стойка</t>
  </si>
  <si>
    <t>маршрутизатор (возможно беспроводной)</t>
  </si>
  <si>
    <t>Рома (оценка)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</si>
</sst>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9">
    <xf numFmtId="0" fontId="0" fillId="0" borderId="0" xfId="0"/>
    <xf numFmtId="0" fontId="2" fillId="0" borderId="0" xfId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3" fillId="2" borderId="1" xfId="2" applyBorder="1" applyAlignment="1">
      <alignment horizontal="center"/>
    </xf>
    <xf numFmtId="0" fontId="3" fillId="2" borderId="5" xfId="2" applyBorder="1" applyAlignment="1">
      <alignment horizontal="center"/>
    </xf>
    <xf numFmtId="0" fontId="3" fillId="2" borderId="3" xfId="2" applyBorder="1" applyAlignment="1">
      <alignment horizontal="center"/>
    </xf>
    <xf numFmtId="0" fontId="3" fillId="2" borderId="4" xfId="2" applyBorder="1" applyAlignment="1">
      <alignment horizontal="center"/>
    </xf>
  </cellXfs>
  <cellStyles count="3">
    <cellStyle name="Гиперссылка" xfId="1" builtinId="8"/>
    <cellStyle name="Обычный" xfId="0" builtinId="0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16</xdr:row>
      <xdr:rowOff>142875</xdr:rowOff>
    </xdr:from>
    <xdr:to>
      <xdr:col>14</xdr:col>
      <xdr:colOff>361950</xdr:colOff>
      <xdr:row>48</xdr:row>
      <xdr:rowOff>173632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000375"/>
          <a:ext cx="10058400" cy="61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ikrotik.ru/katalog/katalog/marshrutizatory/marshrutizatory/routerboard-2011uas-rm?forum_ext=1" TargetMode="External"/><Relationship Id="rId4" Type="http://schemas.openxmlformats.org/officeDocument/2006/relationships/hyperlink" Target="http://www.fcenter.ru/" TargetMode="External"/><Relationship Id="rId5" Type="http://schemas.openxmlformats.org/officeDocument/2006/relationships/hyperlink" Target="http://softline.ru/" TargetMode="External"/><Relationship Id="rId6" Type="http://schemas.openxmlformats.org/officeDocument/2006/relationships/drawing" Target="../drawings/drawing1.xml"/><Relationship Id="rId1" Type="http://schemas.openxmlformats.org/officeDocument/2006/relationships/hyperlink" Target="http://noveg.ru/ibp/lanches-east/LANCHES-EAST-EA2150-RM-detail.html" TargetMode="External"/><Relationship Id="rId2" Type="http://schemas.openxmlformats.org/officeDocument/2006/relationships/hyperlink" Target="http://mikrotik.ru/katalog/katalog/marshrutizatory/soho/routerboard-2011uas-2hnd-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F3" sqref="F3:L17"/>
    </sheetView>
  </sheetViews>
  <sheetFormatPr baseColWidth="10" defaultColWidth="8.83203125" defaultRowHeight="14" x14ac:dyDescent="0"/>
  <cols>
    <col min="1" max="1" width="42.83203125" customWidth="1"/>
    <col min="2" max="2" width="6.5" bestFit="1" customWidth="1"/>
    <col min="3" max="3" width="6" bestFit="1" customWidth="1"/>
    <col min="4" max="4" width="7" bestFit="1" customWidth="1"/>
    <col min="5" max="5" width="6.33203125" customWidth="1"/>
  </cols>
  <sheetData>
    <row r="1" spans="1:15" ht="15" thickBot="1">
      <c r="A1" s="4" t="s">
        <v>18</v>
      </c>
      <c r="B1" s="6">
        <f>B4+B11</f>
        <v>183.84</v>
      </c>
      <c r="C1" s="7"/>
      <c r="D1" s="8"/>
    </row>
    <row r="3" spans="1:15">
      <c r="A3" s="2"/>
      <c r="B3" s="2" t="s">
        <v>16</v>
      </c>
      <c r="C3" s="2" t="s">
        <v>17</v>
      </c>
      <c r="D3" s="2" t="s">
        <v>15</v>
      </c>
      <c r="F3" t="s">
        <v>14</v>
      </c>
    </row>
    <row r="4" spans="1:15">
      <c r="A4" s="3" t="s">
        <v>10</v>
      </c>
      <c r="B4" s="5">
        <f>SUM(D5:D9)</f>
        <v>127.5</v>
      </c>
      <c r="C4" s="5"/>
      <c r="D4" s="5"/>
    </row>
    <row r="5" spans="1:15">
      <c r="A5" s="2" t="s">
        <v>0</v>
      </c>
      <c r="B5" s="2">
        <v>1</v>
      </c>
      <c r="C5" s="2">
        <v>77.5</v>
      </c>
      <c r="D5" s="2">
        <f>B5*C5</f>
        <v>77.5</v>
      </c>
      <c r="F5" s="1" t="s">
        <v>12</v>
      </c>
    </row>
    <row r="6" spans="1:15">
      <c r="A6" s="2" t="s">
        <v>19</v>
      </c>
      <c r="B6" s="2">
        <v>1</v>
      </c>
      <c r="C6" s="2">
        <v>7</v>
      </c>
      <c r="D6" s="2">
        <f>B6*C6</f>
        <v>7</v>
      </c>
    </row>
    <row r="7" spans="1:15">
      <c r="A7" s="2" t="s">
        <v>7</v>
      </c>
      <c r="B7" s="2">
        <v>1</v>
      </c>
      <c r="C7" s="2">
        <v>13</v>
      </c>
      <c r="D7" s="2">
        <f>B7*C7</f>
        <v>13</v>
      </c>
      <c r="F7" s="1" t="s">
        <v>5</v>
      </c>
    </row>
    <row r="8" spans="1:15">
      <c r="A8" s="2" t="s">
        <v>20</v>
      </c>
      <c r="B8" s="2">
        <v>1</v>
      </c>
      <c r="C8" s="2">
        <v>10</v>
      </c>
      <c r="D8" s="2">
        <f>B8*C8</f>
        <v>10</v>
      </c>
      <c r="F8" s="1" t="s">
        <v>4</v>
      </c>
      <c r="O8" s="1" t="s">
        <v>6</v>
      </c>
    </row>
    <row r="9" spans="1:15">
      <c r="A9" s="2" t="s">
        <v>9</v>
      </c>
      <c r="B9" s="2">
        <v>1</v>
      </c>
      <c r="C9" s="2">
        <v>20</v>
      </c>
      <c r="D9" s="2">
        <f>B9*C9</f>
        <v>20</v>
      </c>
      <c r="F9" t="s">
        <v>21</v>
      </c>
    </row>
    <row r="11" spans="1:15">
      <c r="A11" s="3" t="s">
        <v>11</v>
      </c>
      <c r="B11" s="5">
        <f>SUM(D12:D16)</f>
        <v>56.34</v>
      </c>
      <c r="C11" s="5"/>
      <c r="D11" s="5"/>
    </row>
    <row r="12" spans="1:15">
      <c r="A12" s="2" t="s">
        <v>1</v>
      </c>
      <c r="B12" s="2">
        <v>1</v>
      </c>
      <c r="C12" s="2">
        <v>38.93</v>
      </c>
      <c r="D12" s="2">
        <f>B12*C12</f>
        <v>38.93</v>
      </c>
      <c r="F12" s="1" t="s">
        <v>13</v>
      </c>
    </row>
    <row r="13" spans="1:15">
      <c r="A13" s="2" t="s">
        <v>3</v>
      </c>
      <c r="B13" s="2">
        <v>5</v>
      </c>
      <c r="C13" s="2">
        <v>1.482</v>
      </c>
      <c r="D13" s="2">
        <f>B13*C13</f>
        <v>7.41</v>
      </c>
    </row>
    <row r="14" spans="1:15">
      <c r="A14" s="2" t="s">
        <v>2</v>
      </c>
      <c r="B14" s="2">
        <v>0</v>
      </c>
      <c r="C14" s="2">
        <v>5.1390000000000002</v>
      </c>
      <c r="D14" s="2">
        <f>B14*C14</f>
        <v>0</v>
      </c>
    </row>
    <row r="15" spans="1:15">
      <c r="A15" s="2" t="s">
        <v>8</v>
      </c>
      <c r="B15" s="2">
        <v>1</v>
      </c>
      <c r="C15" s="2">
        <v>0</v>
      </c>
      <c r="D15" s="2">
        <f>B15*C15</f>
        <v>0</v>
      </c>
    </row>
    <row r="16" spans="1:15">
      <c r="A16" s="2" t="s">
        <v>9</v>
      </c>
      <c r="B16" s="2">
        <v>1</v>
      </c>
      <c r="C16" s="2">
        <v>10</v>
      </c>
      <c r="D16" s="2">
        <f>B16*C16</f>
        <v>10</v>
      </c>
      <c r="F16" t="s">
        <v>21</v>
      </c>
    </row>
  </sheetData>
  <mergeCells count="3">
    <mergeCell ref="B4:D4"/>
    <mergeCell ref="B11:D11"/>
    <mergeCell ref="B1:D1"/>
  </mergeCells>
  <hyperlinks>
    <hyperlink ref="F7" r:id="rId1"/>
    <hyperlink ref="F8" r:id="rId2"/>
    <hyperlink ref="O8" r:id="rId3" location="forumForm"/>
    <hyperlink ref="F5" r:id="rId4"/>
    <hyperlink ref="F12" r:id="rId5"/>
  </hyperlinks>
  <pageMargins left="0.7" right="0.7" top="0.75" bottom="0.75" header="0.3" footer="0.3"/>
  <pageSetup paperSize="9" orientation="portrait" horizontalDpi="0" verticalDpi="0"/>
  <drawing r:id="rId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2015-04-05T15:09:10Z</dcterms:modified>
</cp:coreProperties>
</file>