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-105" windowWidth="8310" windowHeight="12060" firstSheet="3" activeTab="4"/>
    <workbookView xWindow="8295" yWindow="-180" windowWidth="9360" windowHeight="12045" firstSheet="12" activeTab="16"/>
  </bookViews>
  <sheets>
    <sheet name="Классификатор" sheetId="4" r:id="rId1"/>
    <sheet name="10x_Конференцсистемы" sheetId="5" r:id="rId2"/>
    <sheet name="персонал" sheetId="16" r:id="rId3"/>
    <sheet name="11x_Cинхронный перевод" sheetId="8" r:id="rId4"/>
    <sheet name="сетевое аудио оборудование" sheetId="14" r:id="rId5"/>
    <sheet name="звукоусиление" sheetId="7" r:id="rId6"/>
    <sheet name="оконечное аудиооборудование" sheetId="1" r:id="rId7"/>
    <sheet name="прайс" sheetId="19" r:id="rId8"/>
    <sheet name="оконечное видеооборудование" sheetId="10" r:id="rId9"/>
    <sheet name="отображение информации" sheetId="6" r:id="rId10"/>
    <sheet name="телевизионная съемка" sheetId="9" r:id="rId11"/>
    <sheet name="обор. для вид.съем и мотаж" sheetId="3" r:id="rId12"/>
    <sheet name="оргтехника" sheetId="12" r:id="rId13"/>
    <sheet name="компьютеры" sheetId="11" r:id="rId14"/>
    <sheet name="Прайс-лист" sheetId="18" r:id="rId15"/>
    <sheet name="транспортное оборудование" sheetId="17" r:id="rId16"/>
    <sheet name="Москва(Синхротел)" sheetId="23" r:id="rId17"/>
  </sheets>
  <definedNames>
    <definedName name="_xlnm._FilterDatabase" localSheetId="16" hidden="1">'Москва(Синхротел)'!$A$23:$F$2681</definedName>
    <definedName name="_xlnm.Print_Area" localSheetId="16">'Москва(Синхротел)'!$B$1:$F$2701,'Москва(Синхротел)'!$A$1:$A$1316</definedName>
    <definedName name="_xlnm.Print_Area" localSheetId="7">прайс!$A$1:$M$232</definedName>
    <definedName name="_xlnm.Print_Area" localSheetId="14">'Прайс-лист'!$A$1:$O$231</definedName>
  </definedNames>
  <calcPr calcId="125725"/>
</workbook>
</file>

<file path=xl/calcChain.xml><?xml version="1.0" encoding="utf-8"?>
<calcChain xmlns="http://schemas.openxmlformats.org/spreadsheetml/2006/main">
  <c r="M71" i="14"/>
  <c r="M72"/>
  <c r="M73"/>
  <c r="M11"/>
  <c r="M12"/>
  <c r="M13"/>
  <c r="M14"/>
  <c r="M9"/>
  <c r="M4"/>
  <c r="M5"/>
  <c r="M6"/>
  <c r="M3"/>
  <c r="R234" i="8" l="1"/>
  <c r="R235"/>
  <c r="R233"/>
  <c r="Q234"/>
  <c r="Q235"/>
  <c r="Q233"/>
  <c r="Q361"/>
  <c r="Q360"/>
  <c r="Q358"/>
  <c r="Q359"/>
  <c r="Q353"/>
  <c r="Q354"/>
  <c r="Q355"/>
  <c r="Q356"/>
  <c r="Q357"/>
  <c r="Q352"/>
  <c r="Q348"/>
  <c r="Q349"/>
  <c r="Q350"/>
  <c r="Q351"/>
  <c r="Q341"/>
  <c r="Q342"/>
  <c r="Q343"/>
  <c r="Q344"/>
  <c r="Q345"/>
  <c r="Q346"/>
  <c r="Q347"/>
  <c r="Q340"/>
  <c r="R338"/>
  <c r="R339"/>
  <c r="R337"/>
  <c r="Q338"/>
  <c r="Q339"/>
  <c r="Q337"/>
  <c r="R312"/>
  <c r="R313"/>
  <c r="R314"/>
  <c r="R315"/>
  <c r="R316"/>
  <c r="R317"/>
  <c r="R318"/>
  <c r="R319"/>
  <c r="R320"/>
  <c r="R321"/>
  <c r="R322"/>
  <c r="R323"/>
  <c r="R324"/>
  <c r="R325"/>
  <c r="R326"/>
  <c r="R327"/>
  <c r="R328"/>
  <c r="R329"/>
  <c r="R330"/>
  <c r="R331"/>
  <c r="R332"/>
  <c r="R333"/>
  <c r="R334"/>
  <c r="R335"/>
  <c r="R336"/>
  <c r="Q336"/>
  <c r="Q333"/>
  <c r="Q334"/>
  <c r="Q335"/>
  <c r="Q328"/>
  <c r="Q329"/>
  <c r="Q330"/>
  <c r="Q331"/>
  <c r="Q332"/>
  <c r="Q312"/>
  <c r="Q313"/>
  <c r="Q314"/>
  <c r="Q315"/>
  <c r="Q316"/>
  <c r="Q317"/>
  <c r="Q318"/>
  <c r="Q319"/>
  <c r="Q320"/>
  <c r="Q321"/>
  <c r="Q322"/>
  <c r="Q323"/>
  <c r="Q324"/>
  <c r="Q325"/>
  <c r="Q326"/>
  <c r="Q327"/>
  <c r="R311"/>
  <c r="Q311"/>
  <c r="R310"/>
  <c r="Q310"/>
  <c r="R299"/>
  <c r="R300"/>
  <c r="R301"/>
  <c r="R302"/>
  <c r="R303"/>
  <c r="R304"/>
  <c r="R305"/>
  <c r="R306"/>
  <c r="R307"/>
  <c r="R308"/>
  <c r="R309"/>
  <c r="Q299"/>
  <c r="Q300"/>
  <c r="Q301"/>
  <c r="Q302"/>
  <c r="Q303"/>
  <c r="Q304"/>
  <c r="Q305"/>
  <c r="Q306"/>
  <c r="Q307"/>
  <c r="Q308"/>
  <c r="Q309"/>
  <c r="R298"/>
  <c r="Q298"/>
  <c r="R252"/>
  <c r="R253"/>
  <c r="R254"/>
  <c r="R255"/>
  <c r="R256"/>
  <c r="R251"/>
  <c r="Q252"/>
  <c r="Q253"/>
  <c r="Q254"/>
  <c r="Q255"/>
  <c r="Q256"/>
  <c r="Q251"/>
  <c r="Q224"/>
  <c r="Q225"/>
  <c r="Q223"/>
  <c r="R204"/>
  <c r="R205"/>
  <c r="R206"/>
  <c r="R207"/>
  <c r="R208"/>
  <c r="R209"/>
  <c r="R210"/>
  <c r="R203"/>
  <c r="Q210"/>
  <c r="Q209"/>
  <c r="Q204"/>
  <c r="Q205"/>
  <c r="Q206"/>
  <c r="Q207"/>
  <c r="Q208"/>
  <c r="Q203"/>
  <c r="Q190"/>
  <c r="Q200"/>
  <c r="Q199"/>
  <c r="Q192"/>
  <c r="R189"/>
  <c r="R187"/>
  <c r="R188"/>
  <c r="Q189"/>
  <c r="Q187"/>
  <c r="Q188"/>
  <c r="R186"/>
  <c r="R185"/>
  <c r="Q186"/>
  <c r="Q185"/>
  <c r="R184"/>
  <c r="R183"/>
  <c r="Q184"/>
  <c r="Q183"/>
  <c r="R182"/>
  <c r="Q182"/>
  <c r="R181"/>
  <c r="Q181"/>
  <c r="R180"/>
  <c r="Q180"/>
  <c r="R179"/>
  <c r="R178"/>
  <c r="Q179"/>
  <c r="Q178"/>
  <c r="R177"/>
  <c r="R176"/>
  <c r="Q177"/>
  <c r="Q176"/>
  <c r="F30"/>
  <c r="F13"/>
  <c r="D13"/>
  <c r="R175"/>
  <c r="R174"/>
  <c r="Q175"/>
  <c r="Q174"/>
  <c r="Q173"/>
  <c r="R173"/>
  <c r="R172"/>
  <c r="Q172"/>
  <c r="L165" i="7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164"/>
  <c r="K226"/>
  <c r="K227"/>
  <c r="K228"/>
  <c r="K229"/>
  <c r="K230"/>
  <c r="K231"/>
  <c r="K232"/>
  <c r="K233"/>
  <c r="K234"/>
  <c r="K215"/>
  <c r="K216"/>
  <c r="K217"/>
  <c r="K218"/>
  <c r="K219"/>
  <c r="K220"/>
  <c r="K221"/>
  <c r="K222"/>
  <c r="K223"/>
  <c r="K224"/>
  <c r="K225"/>
  <c r="K214"/>
  <c r="K208"/>
  <c r="K209"/>
  <c r="K210"/>
  <c r="K211"/>
  <c r="K212"/>
  <c r="K213"/>
  <c r="K203"/>
  <c r="K204"/>
  <c r="K205"/>
  <c r="K206"/>
  <c r="K207"/>
  <c r="K201"/>
  <c r="K202"/>
  <c r="K198"/>
  <c r="K199"/>
  <c r="K200"/>
  <c r="K193"/>
  <c r="K194"/>
  <c r="K195"/>
  <c r="K196"/>
  <c r="K197"/>
  <c r="K190"/>
  <c r="K191"/>
  <c r="K192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64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98"/>
  <c r="N137" i="14"/>
  <c r="L137"/>
  <c r="N136"/>
  <c r="L136"/>
  <c r="N135"/>
  <c r="L135"/>
  <c r="N134"/>
  <c r="L134"/>
  <c r="N124"/>
  <c r="N125"/>
  <c r="N123"/>
  <c r="L124"/>
  <c r="L125"/>
  <c r="L123"/>
  <c r="N111"/>
  <c r="N112"/>
  <c r="N113"/>
  <c r="N114"/>
  <c r="N115"/>
  <c r="N110"/>
  <c r="L111"/>
  <c r="L112"/>
  <c r="L113"/>
  <c r="L114"/>
  <c r="L115"/>
  <c r="L110"/>
  <c r="N107"/>
  <c r="N106"/>
  <c r="L107"/>
  <c r="L108"/>
  <c r="L106"/>
  <c r="N104"/>
  <c r="L104"/>
  <c r="N103"/>
  <c r="L103"/>
  <c r="L99"/>
  <c r="L98"/>
  <c r="N97"/>
  <c r="L97"/>
  <c r="N94"/>
  <c r="N95"/>
  <c r="N96"/>
  <c r="N93"/>
  <c r="L94"/>
  <c r="L95"/>
  <c r="L96"/>
  <c r="L93"/>
  <c r="L82"/>
  <c r="L80"/>
  <c r="L81"/>
  <c r="L72"/>
  <c r="L73"/>
  <c r="L71"/>
  <c r="L87"/>
  <c r="N78"/>
  <c r="N79"/>
  <c r="N77"/>
  <c r="L78"/>
  <c r="L79"/>
  <c r="L77"/>
  <c r="N6"/>
  <c r="L6"/>
  <c r="L47"/>
  <c r="L48"/>
  <c r="L49"/>
  <c r="L50"/>
  <c r="L51"/>
  <c r="L52"/>
  <c r="L53"/>
  <c r="L46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17"/>
  <c r="L40"/>
  <c r="L41"/>
  <c r="L42"/>
  <c r="L43"/>
  <c r="L44"/>
  <c r="L45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17"/>
  <c r="N59"/>
  <c r="N60"/>
  <c r="N61"/>
  <c r="N62"/>
  <c r="N63"/>
  <c r="N64"/>
  <c r="N65"/>
  <c r="N66"/>
  <c r="N67"/>
  <c r="N68"/>
  <c r="L59"/>
  <c r="L60"/>
  <c r="L61"/>
  <c r="L62"/>
  <c r="L63"/>
  <c r="L64"/>
  <c r="L65"/>
  <c r="L66"/>
  <c r="L67"/>
  <c r="L68"/>
  <c r="N58"/>
  <c r="L58"/>
  <c r="N11"/>
  <c r="N12"/>
  <c r="N13"/>
  <c r="N14"/>
  <c r="L11"/>
  <c r="L12"/>
  <c r="L13"/>
  <c r="L14"/>
  <c r="L9"/>
  <c r="N9"/>
  <c r="N5"/>
  <c r="L5"/>
  <c r="N4"/>
  <c r="N3"/>
  <c r="L4"/>
  <c r="L3"/>
  <c r="O20" i="1"/>
  <c r="N20"/>
  <c r="N28"/>
  <c r="N27"/>
  <c r="O18"/>
  <c r="O17"/>
  <c r="N18"/>
  <c r="N17"/>
  <c r="O25"/>
  <c r="O24"/>
  <c r="N25"/>
  <c r="N24"/>
  <c r="O15"/>
  <c r="N15"/>
  <c r="J123" i="6"/>
  <c r="J124"/>
  <c r="J125"/>
  <c r="J122"/>
  <c r="J120"/>
  <c r="J121"/>
  <c r="J119"/>
  <c r="K45"/>
  <c r="J47"/>
  <c r="K16"/>
  <c r="J16"/>
  <c r="L42"/>
  <c r="J42"/>
  <c r="K8"/>
  <c r="J8"/>
  <c r="K7"/>
  <c r="J7"/>
  <c r="K4"/>
  <c r="J4"/>
  <c r="K22"/>
  <c r="J22"/>
  <c r="K20"/>
  <c r="K21"/>
  <c r="J20"/>
  <c r="J21"/>
  <c r="K19"/>
  <c r="J19"/>
  <c r="K35"/>
  <c r="K34"/>
  <c r="J35"/>
  <c r="J34"/>
  <c r="J26"/>
  <c r="J27"/>
  <c r="J25"/>
  <c r="J39"/>
  <c r="J38"/>
  <c r="J54"/>
  <c r="J53"/>
  <c r="J45"/>
  <c r="K15"/>
  <c r="J15"/>
  <c r="K33"/>
  <c r="K32"/>
  <c r="J33"/>
  <c r="J32"/>
  <c r="K31"/>
  <c r="J31"/>
  <c r="K30"/>
  <c r="J30"/>
  <c r="J14"/>
  <c r="K14"/>
  <c r="K13"/>
  <c r="K12"/>
  <c r="K11"/>
  <c r="J13"/>
  <c r="J12"/>
  <c r="J11"/>
  <c r="K50"/>
  <c r="J50"/>
  <c r="K49"/>
  <c r="J49"/>
  <c r="F4" i="8"/>
  <c r="F5"/>
  <c r="F6"/>
  <c r="F7"/>
  <c r="F8"/>
  <c r="F9"/>
  <c r="F10"/>
  <c r="F11"/>
  <c r="F12"/>
  <c r="F14"/>
  <c r="F15"/>
  <c r="F16"/>
  <c r="F17"/>
  <c r="F18"/>
  <c r="F21"/>
  <c r="F22"/>
  <c r="F23"/>
  <c r="F24"/>
  <c r="F25"/>
  <c r="F26"/>
  <c r="F27"/>
  <c r="F28"/>
  <c r="F29"/>
  <c r="F31"/>
  <c r="F32"/>
  <c r="F33"/>
  <c r="F34"/>
  <c r="F35"/>
  <c r="F38"/>
  <c r="F39"/>
  <c r="F40"/>
  <c r="F41"/>
  <c r="F42"/>
  <c r="F43"/>
  <c r="F44"/>
  <c r="F45"/>
  <c r="F46"/>
  <c r="F47"/>
  <c r="F48"/>
  <c r="F49"/>
  <c r="F50"/>
  <c r="F51"/>
  <c r="F52"/>
  <c r="F55"/>
  <c r="F56"/>
  <c r="F57"/>
  <c r="F58"/>
  <c r="F59"/>
  <c r="F60"/>
  <c r="F61"/>
  <c r="F62"/>
  <c r="F63"/>
  <c r="F64"/>
  <c r="F65"/>
  <c r="F66"/>
  <c r="F67"/>
  <c r="F68"/>
  <c r="F69"/>
  <c r="F72"/>
  <c r="F73"/>
  <c r="F74"/>
  <c r="F75"/>
  <c r="F76"/>
  <c r="F77"/>
  <c r="F78"/>
  <c r="F79"/>
  <c r="F80"/>
  <c r="F81"/>
  <c r="F82"/>
  <c r="F83"/>
  <c r="F84"/>
  <c r="F85"/>
  <c r="F86"/>
  <c r="F89"/>
  <c r="F90"/>
  <c r="F91"/>
  <c r="F92"/>
  <c r="F93"/>
  <c r="F94"/>
  <c r="F95"/>
  <c r="F96"/>
  <c r="F97"/>
  <c r="F98"/>
  <c r="F99"/>
  <c r="F100"/>
  <c r="F101"/>
  <c r="F102"/>
  <c r="F103"/>
  <c r="F106"/>
  <c r="F107"/>
  <c r="F108"/>
  <c r="F109"/>
  <c r="F110"/>
  <c r="F111"/>
  <c r="F112"/>
  <c r="F113"/>
  <c r="F114"/>
  <c r="F115"/>
  <c r="F116"/>
  <c r="F117"/>
  <c r="F118"/>
  <c r="F119"/>
  <c r="F120"/>
  <c r="F123"/>
  <c r="F124"/>
  <c r="F125"/>
  <c r="F126"/>
  <c r="F127"/>
  <c r="F128"/>
  <c r="F129"/>
  <c r="F130"/>
  <c r="F131"/>
  <c r="F132"/>
  <c r="F133"/>
  <c r="F134"/>
  <c r="F135"/>
  <c r="F136"/>
  <c r="F137"/>
  <c r="F142"/>
  <c r="F143"/>
  <c r="F144"/>
  <c r="F145"/>
  <c r="F146"/>
  <c r="F147"/>
  <c r="F148"/>
  <c r="F149"/>
  <c r="F150"/>
  <c r="F153"/>
  <c r="F154"/>
  <c r="F155"/>
  <c r="F156"/>
  <c r="F157"/>
  <c r="F158"/>
  <c r="F159"/>
  <c r="F160"/>
  <c r="F161"/>
  <c r="F162"/>
  <c r="F163"/>
  <c r="H60" i="5"/>
  <c r="H59"/>
  <c r="F60"/>
  <c r="F59"/>
  <c r="I52"/>
  <c r="I51"/>
  <c r="I56"/>
  <c r="I55"/>
  <c r="I54"/>
  <c r="I53"/>
  <c r="H56"/>
  <c r="H55"/>
  <c r="H54"/>
  <c r="H53"/>
  <c r="F56"/>
  <c r="F55"/>
  <c r="F54"/>
  <c r="F53"/>
  <c r="H52"/>
  <c r="H51"/>
  <c r="F52"/>
  <c r="F51"/>
  <c r="I47"/>
  <c r="I46"/>
  <c r="I45"/>
  <c r="I44"/>
  <c r="H47"/>
  <c r="H46"/>
  <c r="H45"/>
  <c r="H44"/>
  <c r="F47"/>
  <c r="F46"/>
  <c r="F45"/>
  <c r="F44"/>
  <c r="I43"/>
  <c r="I42"/>
  <c r="H43"/>
  <c r="H42"/>
  <c r="F43"/>
  <c r="F42"/>
  <c r="I38"/>
  <c r="I37"/>
  <c r="I36"/>
  <c r="I35"/>
  <c r="H38"/>
  <c r="H37"/>
  <c r="H36"/>
  <c r="H35"/>
  <c r="F38"/>
  <c r="F37"/>
  <c r="F36"/>
  <c r="F35"/>
  <c r="I34"/>
  <c r="I33"/>
  <c r="H34"/>
  <c r="H33"/>
  <c r="F34"/>
  <c r="F33"/>
  <c r="I25"/>
  <c r="I24"/>
  <c r="H25"/>
  <c r="H24"/>
  <c r="F25"/>
  <c r="F24"/>
  <c r="I29"/>
  <c r="I28"/>
  <c r="I27"/>
  <c r="I26"/>
  <c r="H29"/>
  <c r="H28"/>
  <c r="H27"/>
  <c r="H26"/>
  <c r="F29"/>
  <c r="F28"/>
  <c r="F27"/>
  <c r="F26"/>
  <c r="I20"/>
  <c r="I19"/>
  <c r="I18"/>
  <c r="H20"/>
  <c r="H19"/>
  <c r="H18"/>
  <c r="F20"/>
  <c r="F19"/>
  <c r="F18"/>
  <c r="I17"/>
  <c r="H17"/>
  <c r="F17"/>
  <c r="I16"/>
  <c r="H16"/>
  <c r="F16"/>
  <c r="I15"/>
  <c r="H15"/>
  <c r="F15"/>
  <c r="I6"/>
  <c r="I11"/>
  <c r="I10"/>
  <c r="H11"/>
  <c r="H10"/>
  <c r="F11"/>
  <c r="F10"/>
  <c r="I9"/>
  <c r="H9"/>
  <c r="F9"/>
  <c r="I7"/>
  <c r="H7"/>
  <c r="F7"/>
  <c r="I8"/>
  <c r="H8"/>
  <c r="F8"/>
  <c r="H6"/>
  <c r="F6"/>
  <c r="H156" i="8"/>
  <c r="H145"/>
  <c r="H126"/>
  <c r="H109"/>
  <c r="H92"/>
  <c r="H75"/>
  <c r="H58"/>
  <c r="H41"/>
  <c r="H24"/>
  <c r="H7"/>
  <c r="H153"/>
  <c r="H142"/>
  <c r="H123"/>
  <c r="H106"/>
  <c r="H89"/>
  <c r="H72"/>
  <c r="H55"/>
  <c r="H38"/>
  <c r="H21"/>
  <c r="H4"/>
  <c r="F100" i="6"/>
  <c r="D100"/>
  <c r="B100"/>
  <c r="F99"/>
  <c r="D99"/>
  <c r="B99"/>
  <c r="F98"/>
  <c r="D98"/>
  <c r="B98"/>
  <c r="F95"/>
  <c r="D95"/>
  <c r="B95"/>
  <c r="F93"/>
  <c r="F94"/>
  <c r="D94"/>
  <c r="B94"/>
  <c r="D93"/>
  <c r="B93"/>
  <c r="B214" i="18"/>
  <c r="E91"/>
  <c r="E90"/>
  <c r="D91"/>
  <c r="D90"/>
  <c r="B91"/>
  <c r="B90"/>
  <c r="E29"/>
  <c r="D29"/>
  <c r="B29"/>
  <c r="E13"/>
  <c r="B13"/>
  <c r="E50"/>
  <c r="J210"/>
  <c r="J209"/>
  <c r="E210"/>
  <c r="E209"/>
  <c r="D210"/>
  <c r="D209"/>
  <c r="B210"/>
  <c r="B209"/>
  <c r="E208"/>
  <c r="B208"/>
  <c r="J206"/>
  <c r="J205"/>
  <c r="J204"/>
  <c r="J203"/>
  <c r="J202"/>
  <c r="J201"/>
  <c r="J200"/>
  <c r="E141"/>
  <c r="E140"/>
  <c r="E139"/>
  <c r="E138"/>
  <c r="E137"/>
  <c r="E136"/>
  <c r="E135"/>
  <c r="D141"/>
  <c r="D140"/>
  <c r="D139"/>
  <c r="D138"/>
  <c r="D137"/>
  <c r="D136"/>
  <c r="D135"/>
  <c r="B141"/>
  <c r="B140"/>
  <c r="B139"/>
  <c r="B138"/>
  <c r="B137"/>
  <c r="B136"/>
  <c r="B135"/>
  <c r="E134"/>
  <c r="B134"/>
  <c r="E205"/>
  <c r="E204"/>
  <c r="J197"/>
  <c r="J196"/>
  <c r="J193"/>
  <c r="J192"/>
  <c r="J191"/>
  <c r="J190"/>
  <c r="E201"/>
  <c r="E200"/>
  <c r="E199"/>
  <c r="E198"/>
  <c r="D205"/>
  <c r="D204"/>
  <c r="B205"/>
  <c r="B204"/>
  <c r="E203"/>
  <c r="B203"/>
  <c r="D201"/>
  <c r="D200"/>
  <c r="D199"/>
  <c r="D198"/>
  <c r="B201"/>
  <c r="B200"/>
  <c r="B199"/>
  <c r="B198"/>
  <c r="E197"/>
  <c r="B197"/>
  <c r="E196"/>
  <c r="B196"/>
  <c r="J186"/>
  <c r="J185"/>
  <c r="J184"/>
  <c r="J183"/>
  <c r="E194"/>
  <c r="E193"/>
  <c r="E192"/>
  <c r="E191"/>
  <c r="E190"/>
  <c r="B190"/>
  <c r="D194"/>
  <c r="D193"/>
  <c r="D192"/>
  <c r="D191"/>
  <c r="B194"/>
  <c r="B193"/>
  <c r="B192"/>
  <c r="B191"/>
  <c r="J180"/>
  <c r="J179"/>
  <c r="J178"/>
  <c r="J177"/>
  <c r="J176"/>
  <c r="E188"/>
  <c r="E187"/>
  <c r="E186"/>
  <c r="E185"/>
  <c r="E184"/>
  <c r="D188"/>
  <c r="D187"/>
  <c r="D186"/>
  <c r="D185"/>
  <c r="D184"/>
  <c r="B188"/>
  <c r="B187"/>
  <c r="B186"/>
  <c r="B185"/>
  <c r="B184"/>
  <c r="E183"/>
  <c r="B183"/>
  <c r="J173"/>
  <c r="J172"/>
  <c r="J171"/>
  <c r="J170"/>
  <c r="J169"/>
  <c r="E181"/>
  <c r="E180"/>
  <c r="E179"/>
  <c r="E178"/>
  <c r="E177"/>
  <c r="D181"/>
  <c r="D180"/>
  <c r="D179"/>
  <c r="D178"/>
  <c r="D177"/>
  <c r="B181"/>
  <c r="B180"/>
  <c r="B179"/>
  <c r="B178"/>
  <c r="B177"/>
  <c r="E176"/>
  <c r="B176"/>
  <c r="E175"/>
  <c r="B175"/>
  <c r="J55"/>
  <c r="E55"/>
  <c r="D55"/>
  <c r="B55"/>
  <c r="J53"/>
  <c r="J52"/>
  <c r="E53"/>
  <c r="E52"/>
  <c r="D53"/>
  <c r="D52"/>
  <c r="B53"/>
  <c r="B52"/>
  <c r="J50"/>
  <c r="J49"/>
  <c r="J48"/>
  <c r="J47"/>
  <c r="E49"/>
  <c r="E48"/>
  <c r="E47"/>
  <c r="D50"/>
  <c r="D49"/>
  <c r="D48"/>
  <c r="D47"/>
  <c r="B50"/>
  <c r="B49"/>
  <c r="B48"/>
  <c r="B47"/>
  <c r="J45"/>
  <c r="J44"/>
  <c r="J43"/>
  <c r="E45"/>
  <c r="E9"/>
  <c r="E8"/>
  <c r="D45"/>
  <c r="D9"/>
  <c r="D8"/>
  <c r="B45"/>
  <c r="B9"/>
  <c r="B8"/>
  <c r="E44"/>
  <c r="B44"/>
  <c r="J40"/>
  <c r="J39"/>
  <c r="J38"/>
  <c r="J37"/>
  <c r="E42"/>
  <c r="E41"/>
  <c r="E40"/>
  <c r="E39"/>
  <c r="D42"/>
  <c r="D41"/>
  <c r="D40"/>
  <c r="D39"/>
  <c r="B42"/>
  <c r="B41"/>
  <c r="B40"/>
  <c r="B39"/>
  <c r="E38"/>
  <c r="B38"/>
  <c r="E37"/>
  <c r="B37"/>
  <c r="J165"/>
  <c r="J164"/>
  <c r="J163"/>
  <c r="J162"/>
  <c r="J161"/>
  <c r="J160"/>
  <c r="J159"/>
  <c r="J158"/>
  <c r="J157"/>
  <c r="J156"/>
  <c r="J155"/>
  <c r="J154"/>
  <c r="J151"/>
  <c r="J150"/>
  <c r="J149"/>
  <c r="J148"/>
  <c r="J147"/>
  <c r="J146"/>
  <c r="J145"/>
  <c r="J144"/>
  <c r="J143"/>
  <c r="E173"/>
  <c r="E172"/>
  <c r="E171"/>
  <c r="E170"/>
  <c r="E169"/>
  <c r="E168"/>
  <c r="E167"/>
  <c r="E166"/>
  <c r="E165"/>
  <c r="E164"/>
  <c r="E163"/>
  <c r="E162"/>
  <c r="D173"/>
  <c r="D172"/>
  <c r="D171"/>
  <c r="D170"/>
  <c r="D169"/>
  <c r="D168"/>
  <c r="D167"/>
  <c r="D166"/>
  <c r="D165"/>
  <c r="D164"/>
  <c r="D163"/>
  <c r="D162"/>
  <c r="B173"/>
  <c r="B172"/>
  <c r="B171"/>
  <c r="B170"/>
  <c r="B169"/>
  <c r="B168"/>
  <c r="B167"/>
  <c r="B166"/>
  <c r="B165"/>
  <c r="B164"/>
  <c r="B163"/>
  <c r="B162"/>
  <c r="E161"/>
  <c r="B161"/>
  <c r="E159"/>
  <c r="E158"/>
  <c r="E157"/>
  <c r="E156"/>
  <c r="E155"/>
  <c r="E154"/>
  <c r="E153"/>
  <c r="E152"/>
  <c r="E151"/>
  <c r="D159"/>
  <c r="D158"/>
  <c r="D157"/>
  <c r="D156"/>
  <c r="D155"/>
  <c r="D154"/>
  <c r="D153"/>
  <c r="D152"/>
  <c r="D151"/>
  <c r="B159"/>
  <c r="B158"/>
  <c r="B157"/>
  <c r="B156"/>
  <c r="B155"/>
  <c r="B154"/>
  <c r="B153"/>
  <c r="B152"/>
  <c r="B151"/>
  <c r="E150"/>
  <c r="B150"/>
  <c r="E148"/>
  <c r="E147"/>
  <c r="E146"/>
  <c r="E145"/>
  <c r="E144"/>
  <c r="D148"/>
  <c r="D147"/>
  <c r="D146"/>
  <c r="D145"/>
  <c r="D144"/>
  <c r="B148"/>
  <c r="B147"/>
  <c r="B146"/>
  <c r="B145"/>
  <c r="B144"/>
  <c r="E143"/>
  <c r="B143"/>
  <c r="J133"/>
  <c r="J132"/>
  <c r="J131"/>
  <c r="J130"/>
  <c r="J129"/>
  <c r="E133"/>
  <c r="E132"/>
  <c r="E131"/>
  <c r="E130"/>
  <c r="E129"/>
  <c r="D133"/>
  <c r="D132"/>
  <c r="D131"/>
  <c r="D130"/>
  <c r="D129"/>
  <c r="B133"/>
  <c r="B132"/>
  <c r="B131"/>
  <c r="B130"/>
  <c r="B129"/>
  <c r="E128"/>
  <c r="B128"/>
  <c r="J126"/>
  <c r="J125"/>
  <c r="J124"/>
  <c r="J123"/>
  <c r="J122"/>
  <c r="J121"/>
  <c r="J120"/>
  <c r="J119"/>
  <c r="J118"/>
  <c r="E126"/>
  <c r="E125"/>
  <c r="E124"/>
  <c r="E123"/>
  <c r="E122"/>
  <c r="E121"/>
  <c r="E120"/>
  <c r="E119"/>
  <c r="E118"/>
  <c r="D126"/>
  <c r="D125"/>
  <c r="D124"/>
  <c r="D123"/>
  <c r="D122"/>
  <c r="D121"/>
  <c r="D120"/>
  <c r="D119"/>
  <c r="D118"/>
  <c r="B126"/>
  <c r="B125"/>
  <c r="B124"/>
  <c r="B123"/>
  <c r="B122"/>
  <c r="B121"/>
  <c r="B120"/>
  <c r="B119"/>
  <c r="B118"/>
  <c r="E117"/>
  <c r="B117"/>
  <c r="J115"/>
  <c r="J114"/>
  <c r="J113"/>
  <c r="J112"/>
  <c r="J111"/>
  <c r="J110"/>
  <c r="E115"/>
  <c r="E114"/>
  <c r="E113"/>
  <c r="E112"/>
  <c r="E111"/>
  <c r="E110"/>
  <c r="D115"/>
  <c r="D114"/>
  <c r="D113"/>
  <c r="D112"/>
  <c r="D111"/>
  <c r="D110"/>
  <c r="B115"/>
  <c r="B114"/>
  <c r="B113"/>
  <c r="B112"/>
  <c r="B111"/>
  <c r="B110"/>
  <c r="J108"/>
  <c r="J107"/>
  <c r="J106"/>
  <c r="J104"/>
  <c r="J103"/>
  <c r="J102"/>
  <c r="J101"/>
  <c r="J100"/>
  <c r="E108"/>
  <c r="E107"/>
  <c r="E106"/>
  <c r="D108"/>
  <c r="D107"/>
  <c r="D106"/>
  <c r="B108"/>
  <c r="B107"/>
  <c r="B106"/>
  <c r="E104"/>
  <c r="E103"/>
  <c r="E102"/>
  <c r="E101"/>
  <c r="E100"/>
  <c r="D104"/>
  <c r="D103"/>
  <c r="D102"/>
  <c r="D101"/>
  <c r="D100"/>
  <c r="B104"/>
  <c r="B103"/>
  <c r="B102"/>
  <c r="B101"/>
  <c r="B100"/>
  <c r="J98"/>
  <c r="J97"/>
  <c r="J96"/>
  <c r="J95"/>
  <c r="E98"/>
  <c r="E97"/>
  <c r="E96"/>
  <c r="E95"/>
  <c r="D98"/>
  <c r="D97"/>
  <c r="D96"/>
  <c r="D95"/>
  <c r="B98"/>
  <c r="B97"/>
  <c r="B96"/>
  <c r="B95"/>
  <c r="E94"/>
  <c r="B94"/>
  <c r="J92"/>
  <c r="J89"/>
  <c r="J88"/>
  <c r="J87"/>
  <c r="J86"/>
  <c r="J85"/>
  <c r="J84"/>
  <c r="J83"/>
  <c r="E92"/>
  <c r="E89"/>
  <c r="E88"/>
  <c r="E87"/>
  <c r="E86"/>
  <c r="E85"/>
  <c r="E84"/>
  <c r="E83"/>
  <c r="D92"/>
  <c r="D89"/>
  <c r="D88"/>
  <c r="D87"/>
  <c r="D86"/>
  <c r="D85"/>
  <c r="D84"/>
  <c r="D83"/>
  <c r="B92"/>
  <c r="B89"/>
  <c r="B88"/>
  <c r="B87"/>
  <c r="B86"/>
  <c r="B85"/>
  <c r="B84"/>
  <c r="B83"/>
  <c r="E82"/>
  <c r="B82"/>
  <c r="B81"/>
  <c r="E81"/>
  <c r="J78"/>
  <c r="J77"/>
  <c r="J76"/>
  <c r="J75"/>
  <c r="J74"/>
  <c r="J73"/>
  <c r="J66"/>
  <c r="J63"/>
  <c r="J62"/>
  <c r="J61"/>
  <c r="E66"/>
  <c r="E78"/>
  <c r="E77"/>
  <c r="E76"/>
  <c r="E75"/>
  <c r="E74"/>
  <c r="D78"/>
  <c r="D77"/>
  <c r="D76"/>
  <c r="D75"/>
  <c r="D74"/>
  <c r="B78"/>
  <c r="B77"/>
  <c r="B76"/>
  <c r="B75"/>
  <c r="B74"/>
  <c r="E73"/>
  <c r="D73"/>
  <c r="B73"/>
  <c r="E72"/>
  <c r="B72"/>
  <c r="E70"/>
  <c r="D70"/>
  <c r="B70"/>
  <c r="E69"/>
  <c r="D69"/>
  <c r="E68"/>
  <c r="B69"/>
  <c r="B68"/>
  <c r="D66"/>
  <c r="B66"/>
  <c r="E65"/>
  <c r="B65"/>
  <c r="E63"/>
  <c r="D63"/>
  <c r="B63"/>
  <c r="E62"/>
  <c r="D62"/>
  <c r="B62"/>
  <c r="E61"/>
  <c r="D61"/>
  <c r="B61"/>
  <c r="E60"/>
  <c r="B60"/>
  <c r="E58"/>
  <c r="B58"/>
  <c r="J228"/>
  <c r="J227"/>
  <c r="J226"/>
  <c r="J225"/>
  <c r="E228"/>
  <c r="E227"/>
  <c r="D228"/>
  <c r="D227"/>
  <c r="B228"/>
  <c r="B227"/>
  <c r="E226"/>
  <c r="D226"/>
  <c r="B226"/>
  <c r="E225"/>
  <c r="D225"/>
  <c r="B225"/>
  <c r="E224"/>
  <c r="B224"/>
  <c r="J222"/>
  <c r="E222"/>
  <c r="D222"/>
  <c r="B222"/>
  <c r="J221"/>
  <c r="E221"/>
  <c r="D221"/>
  <c r="B221"/>
  <c r="J220"/>
  <c r="E220"/>
  <c r="D220"/>
  <c r="B220"/>
  <c r="J219"/>
  <c r="E219"/>
  <c r="D219"/>
  <c r="B219"/>
  <c r="J217"/>
  <c r="E217"/>
  <c r="D217"/>
  <c r="B217"/>
  <c r="J216"/>
  <c r="E216"/>
  <c r="D216"/>
  <c r="B216"/>
  <c r="J215"/>
  <c r="E215"/>
  <c r="D215"/>
  <c r="B215"/>
  <c r="J214"/>
  <c r="E214"/>
  <c r="D214"/>
  <c r="E213"/>
  <c r="B213"/>
  <c r="J32"/>
  <c r="E34"/>
  <c r="D34"/>
  <c r="B34"/>
  <c r="J26"/>
  <c r="E28"/>
  <c r="D28"/>
  <c r="B28"/>
  <c r="J31"/>
  <c r="J30"/>
  <c r="E33"/>
  <c r="D33"/>
  <c r="B33"/>
  <c r="E32"/>
  <c r="D32"/>
  <c r="B32"/>
  <c r="E25"/>
  <c r="D25"/>
  <c r="B25"/>
  <c r="E21"/>
  <c r="D21"/>
  <c r="B21"/>
  <c r="E20"/>
  <c r="D20"/>
  <c r="B20"/>
  <c r="E19"/>
  <c r="D19"/>
  <c r="B19"/>
  <c r="W124" i="8"/>
  <c r="W125"/>
  <c r="W126"/>
  <c r="W127"/>
  <c r="W128"/>
  <c r="W129"/>
  <c r="W130"/>
  <c r="W131"/>
  <c r="W132"/>
  <c r="W133"/>
  <c r="W134"/>
  <c r="W135"/>
  <c r="W136"/>
  <c r="W137"/>
  <c r="W123"/>
  <c r="W122" s="1"/>
  <c r="J19" i="18" s="1"/>
  <c r="D137" i="8"/>
  <c r="D136"/>
  <c r="D135"/>
  <c r="D134"/>
  <c r="D133"/>
  <c r="D132"/>
  <c r="D131"/>
  <c r="D130"/>
  <c r="D129"/>
  <c r="D128"/>
  <c r="D127"/>
  <c r="D126"/>
  <c r="D125"/>
  <c r="D124"/>
  <c r="D123"/>
  <c r="W120"/>
  <c r="W119"/>
  <c r="W118"/>
  <c r="W117"/>
  <c r="W116"/>
  <c r="W115"/>
  <c r="W114"/>
  <c r="W113"/>
  <c r="W112"/>
  <c r="W111"/>
  <c r="W110"/>
  <c r="W109"/>
  <c r="W108"/>
  <c r="W107"/>
  <c r="W106"/>
  <c r="W93"/>
  <c r="W103"/>
  <c r="W102"/>
  <c r="W101"/>
  <c r="W100"/>
  <c r="W99"/>
  <c r="W98"/>
  <c r="W97"/>
  <c r="W96"/>
  <c r="W95"/>
  <c r="W94"/>
  <c r="W92"/>
  <c r="W91"/>
  <c r="W90"/>
  <c r="W89"/>
  <c r="D120"/>
  <c r="D119"/>
  <c r="D118"/>
  <c r="D117"/>
  <c r="D116"/>
  <c r="D115"/>
  <c r="D114"/>
  <c r="D113"/>
  <c r="D112"/>
  <c r="D111"/>
  <c r="D110"/>
  <c r="D109"/>
  <c r="D108"/>
  <c r="D107"/>
  <c r="D106"/>
  <c r="L83"/>
  <c r="D103"/>
  <c r="D102"/>
  <c r="D101"/>
  <c r="D100"/>
  <c r="D99"/>
  <c r="D98"/>
  <c r="D97"/>
  <c r="D96"/>
  <c r="D95"/>
  <c r="D94"/>
  <c r="D93"/>
  <c r="D92"/>
  <c r="D91"/>
  <c r="D90"/>
  <c r="D89"/>
  <c r="W78"/>
  <c r="V159"/>
  <c r="D157"/>
  <c r="D163"/>
  <c r="D162"/>
  <c r="D161"/>
  <c r="D160"/>
  <c r="D158"/>
  <c r="D156"/>
  <c r="D155"/>
  <c r="D154"/>
  <c r="D153"/>
  <c r="E24" i="18"/>
  <c r="D24"/>
  <c r="B24"/>
  <c r="E18"/>
  <c r="D18"/>
  <c r="B18"/>
  <c r="D150" i="8"/>
  <c r="D149"/>
  <c r="D147"/>
  <c r="D146"/>
  <c r="D145"/>
  <c r="D144"/>
  <c r="D143"/>
  <c r="D142"/>
  <c r="D86"/>
  <c r="D85"/>
  <c r="D84"/>
  <c r="D82"/>
  <c r="D81"/>
  <c r="D80"/>
  <c r="D79"/>
  <c r="D77"/>
  <c r="D76"/>
  <c r="D75"/>
  <c r="D74"/>
  <c r="D73"/>
  <c r="D72"/>
  <c r="E17" i="18"/>
  <c r="D17"/>
  <c r="B17"/>
  <c r="D69" i="8"/>
  <c r="D68"/>
  <c r="D67"/>
  <c r="D66"/>
  <c r="D65"/>
  <c r="D64"/>
  <c r="D63"/>
  <c r="D62"/>
  <c r="D60"/>
  <c r="D59"/>
  <c r="D57"/>
  <c r="D56"/>
  <c r="D55"/>
  <c r="E16" i="18"/>
  <c r="D16"/>
  <c r="B16"/>
  <c r="D58" i="8"/>
  <c r="D52"/>
  <c r="D51"/>
  <c r="D50"/>
  <c r="D49"/>
  <c r="D48"/>
  <c r="D47"/>
  <c r="D46"/>
  <c r="D45"/>
  <c r="D43"/>
  <c r="D42"/>
  <c r="D41"/>
  <c r="D40"/>
  <c r="D39"/>
  <c r="D38"/>
  <c r="E15" i="18"/>
  <c r="D15"/>
  <c r="B15"/>
  <c r="D35" i="8"/>
  <c r="D33"/>
  <c r="D32"/>
  <c r="D31"/>
  <c r="D29"/>
  <c r="D28"/>
  <c r="D26"/>
  <c r="D22"/>
  <c r="D25"/>
  <c r="D34"/>
  <c r="D30"/>
  <c r="D24"/>
  <c r="D23"/>
  <c r="D21"/>
  <c r="M38"/>
  <c r="W38"/>
  <c r="M39"/>
  <c r="W39"/>
  <c r="M40"/>
  <c r="W40"/>
  <c r="M41"/>
  <c r="W41"/>
  <c r="M42"/>
  <c r="W42"/>
  <c r="M43"/>
  <c r="W43"/>
  <c r="M44"/>
  <c r="W44"/>
  <c r="M45"/>
  <c r="W45"/>
  <c r="M46"/>
  <c r="W46"/>
  <c r="M47"/>
  <c r="W47"/>
  <c r="M48"/>
  <c r="W48"/>
  <c r="M49"/>
  <c r="W49"/>
  <c r="M50"/>
  <c r="W50"/>
  <c r="M51"/>
  <c r="W51"/>
  <c r="M52"/>
  <c r="W52"/>
  <c r="D6"/>
  <c r="D7"/>
  <c r="D12"/>
  <c r="D11"/>
  <c r="D8"/>
  <c r="D18"/>
  <c r="D17"/>
  <c r="D16"/>
  <c r="D5"/>
  <c r="D4"/>
  <c r="D9"/>
  <c r="D14"/>
  <c r="D15"/>
  <c r="M16"/>
  <c r="W15"/>
  <c r="W16"/>
  <c r="J25" i="18"/>
  <c r="V10" i="8"/>
  <c r="E27" i="18"/>
  <c r="D27"/>
  <c r="E14"/>
  <c r="D14"/>
  <c r="B14"/>
  <c r="E5"/>
  <c r="D5"/>
  <c r="B5"/>
  <c r="E4"/>
  <c r="B4"/>
  <c r="H10" i="8"/>
  <c r="W154"/>
  <c r="W159"/>
  <c r="W163"/>
  <c r="W162"/>
  <c r="W161"/>
  <c r="W160"/>
  <c r="W158"/>
  <c r="W157"/>
  <c r="W156"/>
  <c r="W155"/>
  <c r="W153"/>
  <c r="M154"/>
  <c r="M155"/>
  <c r="M156"/>
  <c r="M157"/>
  <c r="M158"/>
  <c r="M159"/>
  <c r="M160"/>
  <c r="M161"/>
  <c r="M162"/>
  <c r="M163"/>
  <c r="M153"/>
  <c r="W143"/>
  <c r="W144"/>
  <c r="W145"/>
  <c r="W146"/>
  <c r="W147"/>
  <c r="W148"/>
  <c r="W149"/>
  <c r="W150"/>
  <c r="W142"/>
  <c r="M143"/>
  <c r="M144"/>
  <c r="M145"/>
  <c r="M146"/>
  <c r="M147"/>
  <c r="M148"/>
  <c r="M149"/>
  <c r="M150"/>
  <c r="M142"/>
  <c r="W73"/>
  <c r="W74"/>
  <c r="W75"/>
  <c r="W76"/>
  <c r="W77"/>
  <c r="W79"/>
  <c r="W80"/>
  <c r="W81"/>
  <c r="W82"/>
  <c r="W83"/>
  <c r="W84"/>
  <c r="W85"/>
  <c r="W86"/>
  <c r="W72"/>
  <c r="M73"/>
  <c r="M74"/>
  <c r="M75"/>
  <c r="M76"/>
  <c r="M77"/>
  <c r="M78"/>
  <c r="M79"/>
  <c r="M80"/>
  <c r="M81"/>
  <c r="M82"/>
  <c r="M83"/>
  <c r="M84"/>
  <c r="M85"/>
  <c r="M86"/>
  <c r="M72"/>
  <c r="W56"/>
  <c r="W57"/>
  <c r="W58"/>
  <c r="W59"/>
  <c r="W60"/>
  <c r="W61"/>
  <c r="W62"/>
  <c r="W63"/>
  <c r="W64"/>
  <c r="W65"/>
  <c r="W66"/>
  <c r="W67"/>
  <c r="W68"/>
  <c r="W69"/>
  <c r="W55"/>
  <c r="M56"/>
  <c r="M57"/>
  <c r="M58"/>
  <c r="M59"/>
  <c r="M60"/>
  <c r="M61"/>
  <c r="M62"/>
  <c r="M63"/>
  <c r="M64"/>
  <c r="M65"/>
  <c r="M66"/>
  <c r="M67"/>
  <c r="M68"/>
  <c r="M69"/>
  <c r="M55"/>
  <c r="W35"/>
  <c r="W34"/>
  <c r="W33"/>
  <c r="W32"/>
  <c r="W31"/>
  <c r="W30"/>
  <c r="W29"/>
  <c r="W28"/>
  <c r="W27"/>
  <c r="W26"/>
  <c r="W25"/>
  <c r="W24"/>
  <c r="W23"/>
  <c r="W22"/>
  <c r="W21"/>
  <c r="M35"/>
  <c r="M34"/>
  <c r="M33"/>
  <c r="M32"/>
  <c r="M31"/>
  <c r="M30"/>
  <c r="M29"/>
  <c r="M28"/>
  <c r="M27"/>
  <c r="M26"/>
  <c r="M25"/>
  <c r="M24"/>
  <c r="M23"/>
  <c r="M22"/>
  <c r="M21"/>
  <c r="M4"/>
  <c r="M15"/>
  <c r="W18"/>
  <c r="W17"/>
  <c r="W14"/>
  <c r="W13"/>
  <c r="W12"/>
  <c r="W11"/>
  <c r="W10"/>
  <c r="W9"/>
  <c r="W8"/>
  <c r="W7"/>
  <c r="W6"/>
  <c r="W5"/>
  <c r="W4"/>
  <c r="M18"/>
  <c r="M17"/>
  <c r="M14"/>
  <c r="M13"/>
  <c r="M12"/>
  <c r="M11"/>
  <c r="M10"/>
  <c r="M9"/>
  <c r="M8"/>
  <c r="M7"/>
  <c r="M6"/>
  <c r="M5"/>
  <c r="AE17" i="4"/>
  <c r="W141" i="8" l="1"/>
  <c r="J22" i="18" s="1"/>
  <c r="W88" i="8"/>
  <c r="J18" i="18" s="1"/>
  <c r="W105" i="8"/>
  <c r="W54"/>
  <c r="J15" i="18" s="1"/>
  <c r="W71" i="8"/>
  <c r="J16" i="18" s="1"/>
  <c r="W152" i="8"/>
  <c r="J23" i="18" s="1"/>
  <c r="D159" i="8"/>
  <c r="D148"/>
  <c r="D78"/>
  <c r="D61"/>
  <c r="D44"/>
  <c r="D27"/>
  <c r="D10"/>
  <c r="B27" i="18"/>
  <c r="J5"/>
  <c r="W3" i="8"/>
  <c r="J12" i="18" s="1"/>
  <c r="W37" i="8"/>
  <c r="J13" i="18" s="1"/>
  <c r="W20" i="8"/>
  <c r="J17" i="18" l="1"/>
  <c r="J14"/>
</calcChain>
</file>

<file path=xl/sharedStrings.xml><?xml version="1.0" encoding="utf-8"?>
<sst xmlns="http://schemas.openxmlformats.org/spreadsheetml/2006/main" count="13697" uniqueCount="3842">
  <si>
    <t>звук</t>
  </si>
  <si>
    <t>010</t>
  </si>
  <si>
    <t>5</t>
  </si>
  <si>
    <t>резерв</t>
  </si>
  <si>
    <t>видео</t>
  </si>
  <si>
    <t>ИТ</t>
  </si>
  <si>
    <t>Услуги (работы) СинхроТел</t>
  </si>
  <si>
    <t>Услуги (агентские)</t>
  </si>
  <si>
    <t>Торговля</t>
  </si>
  <si>
    <t>конференцсистемы</t>
  </si>
  <si>
    <t>синхрон</t>
  </si>
  <si>
    <t>звукоусиление</t>
  </si>
  <si>
    <t>телевизионная съемка</t>
  </si>
  <si>
    <t>сетевое видеооборудование</t>
  </si>
  <si>
    <t>сетевое аудиооборудование</t>
  </si>
  <si>
    <t>компьютеры</t>
  </si>
  <si>
    <t>оргтехника</t>
  </si>
  <si>
    <t>сетевое компьютерное оборудование</t>
  </si>
  <si>
    <t>построение сетей обработки сигналов</t>
  </si>
  <si>
    <t>доставка (транспорт)</t>
  </si>
  <si>
    <t>погрузка/разгрузка</t>
  </si>
  <si>
    <t>техническое сопровождение мероприятий</t>
  </si>
  <si>
    <t>10х</t>
  </si>
  <si>
    <t>11х</t>
  </si>
  <si>
    <t>12х</t>
  </si>
  <si>
    <t>13х</t>
  </si>
  <si>
    <t>20х</t>
  </si>
  <si>
    <t>21х</t>
  </si>
  <si>
    <t>22х</t>
  </si>
  <si>
    <t>23х</t>
  </si>
  <si>
    <t>информационные услуги</t>
  </si>
  <si>
    <t>30х</t>
  </si>
  <si>
    <t>31х</t>
  </si>
  <si>
    <t>32х</t>
  </si>
  <si>
    <t>40х</t>
  </si>
  <si>
    <t>41х</t>
  </si>
  <si>
    <t>42х</t>
  </si>
  <si>
    <t>43х</t>
  </si>
  <si>
    <t>44х</t>
  </si>
  <si>
    <t>51х</t>
  </si>
  <si>
    <t>интерактивные сервисы</t>
  </si>
  <si>
    <t>52х</t>
  </si>
  <si>
    <t>программные продукты</t>
  </si>
  <si>
    <t>ИТ сервисы</t>
  </si>
  <si>
    <t>45х</t>
  </si>
  <si>
    <t>комплекты акустики (без микшера)</t>
  </si>
  <si>
    <t>комплекты акустики (с микшером)</t>
  </si>
  <si>
    <t>оконечное звуковое оборудование</t>
  </si>
  <si>
    <t>усиление (размножение) сигналов</t>
  </si>
  <si>
    <t>конференцсистемы Brahler</t>
  </si>
  <si>
    <t>005</t>
  </si>
  <si>
    <t>на 5 человек</t>
  </si>
  <si>
    <t>на 10 человек</t>
  </si>
  <si>
    <t>015</t>
  </si>
  <si>
    <t>020</t>
  </si>
  <si>
    <t>025</t>
  </si>
  <si>
    <t>конференцсистемы Bosch (без видеокамеры)</t>
  </si>
  <si>
    <t>конференцсистемы Bosch с видеокамерой (круглый стол)</t>
  </si>
  <si>
    <t>конференцсистемы Brahler с видеокамерой (круглый стол)</t>
  </si>
  <si>
    <t>028</t>
  </si>
  <si>
    <t>2800 Вт (зал от 500 чел)</t>
  </si>
  <si>
    <t>1хх</t>
  </si>
  <si>
    <t>микшеры</t>
  </si>
  <si>
    <t>14х</t>
  </si>
  <si>
    <t>оконечное аудиооборудование</t>
  </si>
  <si>
    <t>Blu Ray</t>
  </si>
  <si>
    <t>CD/MP3</t>
  </si>
  <si>
    <t>аудиодека</t>
  </si>
  <si>
    <t>MD</t>
  </si>
  <si>
    <t>микрофоны</t>
  </si>
  <si>
    <t>101</t>
  </si>
  <si>
    <t>KS_Микрофон конф.системы Brahler Automic</t>
  </si>
  <si>
    <t>102</t>
  </si>
  <si>
    <t>KS_BOSH микрофоны  круглого стола</t>
  </si>
  <si>
    <t>111</t>
  </si>
  <si>
    <t>радиомикрофон Sennheiser EW 100</t>
  </si>
  <si>
    <t>радиомикрофон Sennheiser EW 300</t>
  </si>
  <si>
    <t>113</t>
  </si>
  <si>
    <t>115</t>
  </si>
  <si>
    <t>радиомикрофон Sennheiser EW 500</t>
  </si>
  <si>
    <t>150</t>
  </si>
  <si>
    <t>Микрофон проводной AKG TPS D3800</t>
  </si>
  <si>
    <t>170</t>
  </si>
  <si>
    <t>Gooseneck Микрофон настольный</t>
  </si>
  <si>
    <t xml:space="preserve">130 </t>
  </si>
  <si>
    <t>Микрофон петличный Sennheiser MKE 40 EW</t>
  </si>
  <si>
    <t>131</t>
  </si>
  <si>
    <t>Микрофон петличный Sennheiser EW 100</t>
  </si>
  <si>
    <t>Микрофон петличный Sennheiser</t>
  </si>
  <si>
    <t>132</t>
  </si>
  <si>
    <t>133</t>
  </si>
  <si>
    <t>Микрофон петличный "грибок"</t>
  </si>
  <si>
    <t>151</t>
  </si>
  <si>
    <t>Микрофон плоский кондесаторный Shure</t>
  </si>
  <si>
    <t xml:space="preserve">2хх </t>
  </si>
  <si>
    <t>208</t>
  </si>
  <si>
    <t>Микшерный пульт  Soundcraft 8</t>
  </si>
  <si>
    <t>206</t>
  </si>
  <si>
    <t>Микшерный пульт  Soundcraft 6</t>
  </si>
  <si>
    <t>212</t>
  </si>
  <si>
    <t>Микшерный пульт  Soundcraft 12</t>
  </si>
  <si>
    <t>230</t>
  </si>
  <si>
    <t>231</t>
  </si>
  <si>
    <t>Микшерный пульт YAMAHA MG10/2</t>
  </si>
  <si>
    <t>Микшерный пульт Mackie 1402</t>
  </si>
  <si>
    <t>232</t>
  </si>
  <si>
    <t>Микшерный пульт Alesis</t>
  </si>
  <si>
    <t>233</t>
  </si>
  <si>
    <t>Микшерный пульт BEHRINGER XENYX 1002</t>
  </si>
  <si>
    <t>234</t>
  </si>
  <si>
    <t>Микшерный пульт Тарсо</t>
  </si>
  <si>
    <t>(артикуляция не произведена)</t>
  </si>
  <si>
    <t>видеопроектор</t>
  </si>
  <si>
    <t>экран</t>
  </si>
  <si>
    <t>оконечное видео оборудование</t>
  </si>
  <si>
    <t>26х</t>
  </si>
  <si>
    <t>DVD плеер</t>
  </si>
  <si>
    <t>комплекты плазменных панелей</t>
  </si>
  <si>
    <t>ххх 042 комплект плазменной панели на 42"</t>
  </si>
  <si>
    <t>ххх 1хх</t>
  </si>
  <si>
    <t>VGA пультовая</t>
  </si>
  <si>
    <t>оптика к проекторам</t>
  </si>
  <si>
    <t xml:space="preserve">ххх 050 </t>
  </si>
  <si>
    <t>оптика на 5500 люмин</t>
  </si>
  <si>
    <t>???</t>
  </si>
  <si>
    <t>Видеораспределители</t>
  </si>
  <si>
    <t>VGA распределители</t>
  </si>
  <si>
    <t>видеомагнитофон</t>
  </si>
  <si>
    <t>VGA распределитель 1:12 Kramer</t>
  </si>
  <si>
    <t>Video-распред. KRAMER VM 50V</t>
  </si>
  <si>
    <t>Video-распред. LES DS-14VD</t>
  </si>
  <si>
    <t>комплекты проецции</t>
  </si>
  <si>
    <t>плазменные панели</t>
  </si>
  <si>
    <t>231 010</t>
  </si>
  <si>
    <t>231 020</t>
  </si>
  <si>
    <t>232 112</t>
  </si>
  <si>
    <t>205 1хх</t>
  </si>
  <si>
    <t>прямой проекции</t>
  </si>
  <si>
    <t xml:space="preserve">205 2хх </t>
  </si>
  <si>
    <t>обратной проекции</t>
  </si>
  <si>
    <t>дополнительное оборудование проекции</t>
  </si>
  <si>
    <t>дополнительное оборудование для плазмы</t>
  </si>
  <si>
    <t>ноутбук</t>
  </si>
  <si>
    <t>компьютер</t>
  </si>
  <si>
    <t>301 079</t>
  </si>
  <si>
    <t>системный блок НР</t>
  </si>
  <si>
    <t>301 119</t>
  </si>
  <si>
    <t>монитор Samsung 19"</t>
  </si>
  <si>
    <t>301 219</t>
  </si>
  <si>
    <t>монитор LG 19"</t>
  </si>
  <si>
    <t>301 5хх</t>
  </si>
  <si>
    <t xml:space="preserve">Монитор-телевизор </t>
  </si>
  <si>
    <t>302 0хх</t>
  </si>
  <si>
    <t>Ноутбук НР 550</t>
  </si>
  <si>
    <t>302 1хх</t>
  </si>
  <si>
    <t>Ноутбук НР 550 (сумка)</t>
  </si>
  <si>
    <t>Ноутбук nx6310</t>
  </si>
  <si>
    <t>302 263</t>
  </si>
  <si>
    <t>Ноутбук Toshiba</t>
  </si>
  <si>
    <t>302 301</t>
  </si>
  <si>
    <t>МФУ</t>
  </si>
  <si>
    <t>310 0хх</t>
  </si>
  <si>
    <t>МФУ Canon</t>
  </si>
  <si>
    <t>310 1хх</t>
  </si>
  <si>
    <t xml:space="preserve">МФУ HP Laserjet </t>
  </si>
  <si>
    <t>310 2хх</t>
  </si>
  <si>
    <t xml:space="preserve">МФУ HP Xerox </t>
  </si>
  <si>
    <t>Прочее оборудование</t>
  </si>
  <si>
    <t>комплект синхронного перевода до 50 человек</t>
  </si>
  <si>
    <t>Дополнительный канал перевода синхронного перевода</t>
  </si>
  <si>
    <t>Дополнительный базовый комплект синхронного перевода</t>
  </si>
  <si>
    <t>комплекты синхронного перевода</t>
  </si>
  <si>
    <t>дополнительные комплекты для синхронного перевода</t>
  </si>
  <si>
    <t>дополнительное оборудование синхронного перевода</t>
  </si>
  <si>
    <t>И/К излучатели Brahler</t>
  </si>
  <si>
    <t>Наушники синхронного перевода Beyerdinamic DT 1S</t>
  </si>
  <si>
    <t>дополнительное оборудование конференц системы</t>
  </si>
  <si>
    <t>Основное оборудование</t>
  </si>
  <si>
    <t>210 01х</t>
  </si>
  <si>
    <t>ПТС</t>
  </si>
  <si>
    <t>видеокамера</t>
  </si>
  <si>
    <t>210 02х</t>
  </si>
  <si>
    <t>210 03х</t>
  </si>
  <si>
    <t>Оптика для ПТС</t>
  </si>
  <si>
    <t>объектив Canon</t>
  </si>
  <si>
    <t>211 0хх</t>
  </si>
  <si>
    <t xml:space="preserve">Штатив VINTEN VISION </t>
  </si>
  <si>
    <t>212 0хх</t>
  </si>
  <si>
    <t>212 1хх</t>
  </si>
  <si>
    <t>Штатив Sachtler Video</t>
  </si>
  <si>
    <t>Штатив для ПТС</t>
  </si>
  <si>
    <t>Дополнительное оборудование</t>
  </si>
  <si>
    <t>213 0хх</t>
  </si>
  <si>
    <t>Видеоискатель VF</t>
  </si>
  <si>
    <t>213 1хх</t>
  </si>
  <si>
    <t>Прибор контроля Tektronix WFM</t>
  </si>
  <si>
    <t>213 2хх</t>
  </si>
  <si>
    <t>Панель управления для ПТС</t>
  </si>
  <si>
    <t>Оборудование для видеосъемки и монтажа</t>
  </si>
  <si>
    <t>113 132</t>
  </si>
  <si>
    <t>CD/MP3-проигрыватель Numark</t>
  </si>
  <si>
    <t>Блок конф.системы Brahler Automic</t>
  </si>
  <si>
    <t>BOSH блок круглого стола</t>
  </si>
  <si>
    <t>Цена за еденицу</t>
  </si>
  <si>
    <t>цена комплекта</t>
  </si>
  <si>
    <t>цена за услугу</t>
  </si>
  <si>
    <t>Кабина переводчиков двухместная</t>
  </si>
  <si>
    <t>Кабина переводчиков Евростандарт</t>
  </si>
  <si>
    <t>Кабина переводчиков одинарная</t>
  </si>
  <si>
    <t>комплект синхронного перевода до 100 человек</t>
  </si>
  <si>
    <t>комплект синхронного перевода до 80 человек</t>
  </si>
  <si>
    <t>комплект синхронного перевода до 200 человек</t>
  </si>
  <si>
    <t>транспортировка до 300 кг</t>
  </si>
  <si>
    <t>транспортировка более 300 кг</t>
  </si>
  <si>
    <t>инженер по работе с аудио оборудованием</t>
  </si>
  <si>
    <t>инженер по работе с видеооборудованием</t>
  </si>
  <si>
    <t>техник видео оборудования</t>
  </si>
  <si>
    <t>техник аудио оборудования</t>
  </si>
  <si>
    <t>комплект синхронного перевода до 300 человек</t>
  </si>
  <si>
    <t>на 15 человек</t>
  </si>
  <si>
    <t>на 20 человек</t>
  </si>
  <si>
    <t xml:space="preserve"> </t>
  </si>
  <si>
    <t>Аудиодека кассетная Denon</t>
  </si>
  <si>
    <t>Аудиодека кассетная Marantz</t>
  </si>
  <si>
    <t>Аудиодека кассетная Pioneer</t>
  </si>
  <si>
    <t>Аудиодека кассетная Sherwood</t>
  </si>
  <si>
    <t>Аудиодека кассетная Sony</t>
  </si>
  <si>
    <t>Аудиодека кассетная Yamaha</t>
  </si>
  <si>
    <t>Комплект проекции (прямой) Sanyo 3700, экран</t>
  </si>
  <si>
    <t>Комплект презентации (обратный) Sanyo3700, экран</t>
  </si>
  <si>
    <t>Комплект презентации (обратный) Sanyo 5500, экран</t>
  </si>
  <si>
    <t>Лазерная указка (зеленая)</t>
  </si>
  <si>
    <t>Лазерная указка (красная)</t>
  </si>
  <si>
    <t>USB Презентер Genius</t>
  </si>
  <si>
    <t>USB Презентер Logitech</t>
  </si>
  <si>
    <t>SMS- потолочный крепеж для проектора</t>
  </si>
  <si>
    <t>Подставка для проектора 1 м. (конста)</t>
  </si>
  <si>
    <t>Подставка для проектора 1,8 м. и более (тура)</t>
  </si>
  <si>
    <t>Полка для проектора на стойке (3000)</t>
  </si>
  <si>
    <t>Полка для проектора на стойке (5500)</t>
  </si>
  <si>
    <t>Видеопроектор SANYO PLC-WXU 30 (3 700)</t>
  </si>
  <si>
    <t>Видеопроектор SANYO PLC-XF 47 (15000)</t>
  </si>
  <si>
    <t>Видеопроектор SANYO PLC-XP 46 (4100)</t>
  </si>
  <si>
    <t>Видеопроектор SANYO PLC-XU 31 (1700)</t>
  </si>
  <si>
    <t>Видеопроектор SANYO PLC-XU 87 (2500)</t>
  </si>
  <si>
    <t>Видеопроектор SANYO PLC-XP 55 (4500)</t>
  </si>
  <si>
    <t>Видеопроектор SANYO PLC-XP 57L (5500)</t>
  </si>
  <si>
    <t>Экран Diplomat (1,30x1,70) на стойке</t>
  </si>
  <si>
    <t>Экран Diplomat (2,00x2,00) на стойке</t>
  </si>
  <si>
    <t>Полотно для экрана Draper 2,74x3,66 WP (прям)</t>
  </si>
  <si>
    <t>Полотно для экрана Draper 2,29x3,05 WP (прям)</t>
  </si>
  <si>
    <t>Экран Diplomat 84" (1,70x1,70) на стойке</t>
  </si>
  <si>
    <t>Экран на жестк. раме 300х400 см -ОБРАТ</t>
  </si>
  <si>
    <t>Экран Draper 1,47x2,01 RP (обратный) 96"</t>
  </si>
  <si>
    <t>Экран Draper 1,47x2,01 RP (прямой) 96"</t>
  </si>
  <si>
    <t>Экран Draper 1,47x2,01 WP+RP с углом 96"</t>
  </si>
  <si>
    <t>Полотно для экрана Draper 1,47x2,01 RP (обратн)</t>
  </si>
  <si>
    <t>Полотно для экрана Draper 1,83x2,44 RP 120"</t>
  </si>
  <si>
    <t>Полотно для экрана Draper 1,83x2,44 WP 120"</t>
  </si>
  <si>
    <t>Экран Draper 1,83x2,44 RP 120" (обратный)</t>
  </si>
  <si>
    <t>Экран Draper 1,83x2,44 WP 120" (прямой)</t>
  </si>
  <si>
    <t>Экран Draper 2,29x3,05 RP 150" (обратный)</t>
  </si>
  <si>
    <t>Экран Draper 2,29x3,05 WP 150" (прямой)</t>
  </si>
  <si>
    <t>Экран Draper 2,74x3,66 RP 180" (обратный)</t>
  </si>
  <si>
    <t>Экран Draper 2,74x3,66 WP 180" (прямой)</t>
  </si>
  <si>
    <t>Оптика  XP-series Sanyo (короткая варио, W31)</t>
  </si>
  <si>
    <t>Оптика  XP-series Sanyo (длинная, Т31А) к 5500</t>
  </si>
  <si>
    <t>Оптика  XP-series Sanyo (стандарт, S30) к 5500</t>
  </si>
  <si>
    <t>Оптика  XP-series Sanyo (широкая, 0,8) к 5500</t>
  </si>
  <si>
    <t>Оптика (широкая 0,8, w03) к 15000</t>
  </si>
  <si>
    <t>Оптика 15000 s 03</t>
  </si>
  <si>
    <t>Оптика 15000 T 02</t>
  </si>
  <si>
    <t>Оптика 15000 W 27</t>
  </si>
  <si>
    <t>Оптика 5500  T 32</t>
  </si>
  <si>
    <t>Крепеж настенный для LG 60"</t>
  </si>
  <si>
    <t>Ответка для плазмы (новая) для 50", 61", 65"</t>
  </si>
  <si>
    <t>Слайд SMS нового типа (с крючками)</t>
  </si>
  <si>
    <t>Слайд SMS старого типа</t>
  </si>
  <si>
    <t>Стойка для плазмы (новая) 50", 61", 65"</t>
  </si>
  <si>
    <t>Стойка для плазмы напольная 45 град.</t>
  </si>
  <si>
    <t>Штатив SMS 1,5 м</t>
  </si>
  <si>
    <t>Штатив SMS 2,0м SMS</t>
  </si>
  <si>
    <t>Навесные колонки (комплект) 42"</t>
  </si>
  <si>
    <t>Навесные колонки (комплект) 50"</t>
  </si>
  <si>
    <t>Навесные колонки (комплект) 60"</t>
  </si>
  <si>
    <t>Навесные колонки (комплект) NEC (универсальные)</t>
  </si>
  <si>
    <t>Плазменная панель 60" LG</t>
  </si>
  <si>
    <t>Плазменная панель 50" NEC</t>
  </si>
  <si>
    <t>Плазменная панель 60" NEC</t>
  </si>
  <si>
    <t>Плазменная панель 61" NEC</t>
  </si>
  <si>
    <t>DVD KARAOKE проигрыватель LG</t>
  </si>
  <si>
    <t>DVD NUMARK VJ01</t>
  </si>
  <si>
    <t>DVD Recorder Panasonic</t>
  </si>
  <si>
    <t>DVD-плеер Pioneer</t>
  </si>
  <si>
    <t>Видеомагнитофон SONY SLV-SE830N</t>
  </si>
  <si>
    <t>Видеомагнитофон Toshiba V-E61R</t>
  </si>
  <si>
    <t>Светодиодный экран 3:4</t>
  </si>
  <si>
    <t>Светодиодный экран 9:16</t>
  </si>
  <si>
    <t>DVD/HDD  recorder Pioneer</t>
  </si>
  <si>
    <t>ПТС (SDI)</t>
  </si>
  <si>
    <t>ПТС (компонентная)</t>
  </si>
  <si>
    <t>Видеокамера Ikegami HL-60W</t>
  </si>
  <si>
    <t>Видеомагнитофон Betacam Sony BVW-75P</t>
  </si>
  <si>
    <t>Объектив Canon J55</t>
  </si>
  <si>
    <t>Объектив Canon J 33x11</t>
  </si>
  <si>
    <t>Объектив Canon YJ20x8,5</t>
  </si>
  <si>
    <t>Объектив Canon J15x8</t>
  </si>
  <si>
    <t>Объектив Canon J13x6,5</t>
  </si>
  <si>
    <t>141</t>
  </si>
  <si>
    <t>сетевое аудио оборудование</t>
  </si>
  <si>
    <t>Акустическая система Dynacord M15 М18 2800 Вт</t>
  </si>
  <si>
    <t>Акустическая система Dynacord АM15 1200 Вт</t>
  </si>
  <si>
    <t>Акустическая система JBL10 200 Вт</t>
  </si>
  <si>
    <t>Акустическая система Genelec 8020A 40Вт</t>
  </si>
  <si>
    <t>Гальваническая развязка (аудио) LES 1x1</t>
  </si>
  <si>
    <t>Гальваническая развязка (аудио) LES 1x11</t>
  </si>
  <si>
    <t>Гальваническая развязка (аудио) LES 1x4</t>
  </si>
  <si>
    <t>Звуковой распределитель Kramer (2x1:5)</t>
  </si>
  <si>
    <t>Звуковой распределитель  LES (2х1:4)</t>
  </si>
  <si>
    <t>111-050</t>
  </si>
  <si>
    <t>111-080</t>
  </si>
  <si>
    <t>111-100</t>
  </si>
  <si>
    <t>111-200</t>
  </si>
  <si>
    <t>111-300</t>
  </si>
  <si>
    <t>112-001</t>
  </si>
  <si>
    <t>112-002</t>
  </si>
  <si>
    <t>Наушники синхронного перевода черные  двойные</t>
  </si>
  <si>
    <t>Приемник синхрона E910</t>
  </si>
  <si>
    <t>Приемник синхрона E109</t>
  </si>
  <si>
    <t>Приемник синхрона E129</t>
  </si>
  <si>
    <t>Приемник синхрона IRX</t>
  </si>
  <si>
    <t>Наушники синхронного перевода серые  двойные</t>
  </si>
  <si>
    <t>Наушники синхронного перевода Bosh LLB 3442</t>
  </si>
  <si>
    <t>113-010</t>
  </si>
  <si>
    <t>113-011</t>
  </si>
  <si>
    <t>113-021</t>
  </si>
  <si>
    <t>113-022</t>
  </si>
  <si>
    <t>113-110</t>
  </si>
  <si>
    <t>113-112</t>
  </si>
  <si>
    <t>113-113</t>
  </si>
  <si>
    <t>113-120</t>
  </si>
  <si>
    <t>113-271</t>
  </si>
  <si>
    <t>113-272</t>
  </si>
  <si>
    <t>113-273</t>
  </si>
  <si>
    <t>конференц-система BOSCH на 5</t>
  </si>
  <si>
    <t>конференц-система BOSCH на 10</t>
  </si>
  <si>
    <t>конференц-система BOSCH на 20</t>
  </si>
  <si>
    <t>конференц-система BOSCH на 30</t>
  </si>
  <si>
    <t>конференц-система BOSCH на 40</t>
  </si>
  <si>
    <t>105-005</t>
  </si>
  <si>
    <t>105-010</t>
  </si>
  <si>
    <t>105-020</t>
  </si>
  <si>
    <t>105-030</t>
  </si>
  <si>
    <t>105-040</t>
  </si>
  <si>
    <t>конференц-система Brahler на 5</t>
  </si>
  <si>
    <t>конференц-система Brahler на 10</t>
  </si>
  <si>
    <t>конференц-система Brahler на 20</t>
  </si>
  <si>
    <t>конференц-система Brahler на 30</t>
  </si>
  <si>
    <t>конференц-система Brahler на 40</t>
  </si>
  <si>
    <t>101-005</t>
  </si>
  <si>
    <t>101-010</t>
  </si>
  <si>
    <t>101-020</t>
  </si>
  <si>
    <t>101-030</t>
  </si>
  <si>
    <t>101-040</t>
  </si>
  <si>
    <t>108-010</t>
  </si>
  <si>
    <t>108-020</t>
  </si>
  <si>
    <t>TASCAM MD-350</t>
  </si>
  <si>
    <t>TASCAM MD-CD1 MK2</t>
  </si>
  <si>
    <t>плеер Blu Ray BDP-S360</t>
  </si>
  <si>
    <t>плеер Blu Ray BDP-S5000ES</t>
  </si>
  <si>
    <t>плеер Blu Ray BDP-S550</t>
  </si>
  <si>
    <t>Штатив VINTEN VISION 250</t>
  </si>
  <si>
    <t>Штатив VINTEN VISION 12</t>
  </si>
  <si>
    <t>Штатив Sachtler Video 18</t>
  </si>
  <si>
    <t>Штатив Sachtler Video 20</t>
  </si>
  <si>
    <t>Видеоискатель VF-15-31 AS</t>
  </si>
  <si>
    <t>Видеоискатель VF5075W</t>
  </si>
  <si>
    <t>Прибор контроля Tektronix WFM-300</t>
  </si>
  <si>
    <t>Прибор контроля Tektronix WFM 601</t>
  </si>
  <si>
    <t>Прибор контроля Tektronix WFM 1731</t>
  </si>
  <si>
    <t>Прибор контроля Tektronix WFM 1741</t>
  </si>
  <si>
    <t>мастер - панель управления камерами MCP-120</t>
  </si>
  <si>
    <t>Плазменная панель 65" LG</t>
  </si>
  <si>
    <t>Плазменная панель 50" LG</t>
  </si>
  <si>
    <t>Плазменная панель 42" LG</t>
  </si>
  <si>
    <t>Монитор-телевизор 19"</t>
  </si>
  <si>
    <t xml:space="preserve">Ноутбук НР 530 </t>
  </si>
  <si>
    <t>Видеопульт Panasonic MX 70</t>
  </si>
  <si>
    <t>Камера Sony DSR-PD170P (DVCAM)</t>
  </si>
  <si>
    <t>Монитор 8" SONY</t>
  </si>
  <si>
    <t>Оверкей Kramer VP-501 xl</t>
  </si>
  <si>
    <t>Оверхед 3М</t>
  </si>
  <si>
    <t>МФУ Canon iR1600</t>
  </si>
  <si>
    <t>МФУ HP Laserjet 1522N MFP 45</t>
  </si>
  <si>
    <t>МФУ HP Laserjet Color CM 2320fxi MFP</t>
  </si>
  <si>
    <t>МФУ HP Xerox Phaser 3635 MFP</t>
  </si>
  <si>
    <t>НОВАЯ классификация</t>
  </si>
  <si>
    <t>-</t>
  </si>
  <si>
    <t>120</t>
  </si>
  <si>
    <t>180</t>
  </si>
  <si>
    <t>130</t>
  </si>
  <si>
    <t>215</t>
  </si>
  <si>
    <t>218</t>
  </si>
  <si>
    <t>109</t>
  </si>
  <si>
    <t>209</t>
  </si>
  <si>
    <t>203</t>
  </si>
  <si>
    <t>313</t>
  </si>
  <si>
    <t>320</t>
  </si>
  <si>
    <t>317</t>
  </si>
  <si>
    <t>030</t>
  </si>
  <si>
    <t>040</t>
  </si>
  <si>
    <t>050</t>
  </si>
  <si>
    <t>080</t>
  </si>
  <si>
    <t>100</t>
  </si>
  <si>
    <t>200</t>
  </si>
  <si>
    <t>300</t>
  </si>
  <si>
    <t>001</t>
  </si>
  <si>
    <t>002</t>
  </si>
  <si>
    <t>011</t>
  </si>
  <si>
    <t>022</t>
  </si>
  <si>
    <t>110</t>
  </si>
  <si>
    <t>112</t>
  </si>
  <si>
    <t>271</t>
  </si>
  <si>
    <t>272</t>
  </si>
  <si>
    <t>273</t>
  </si>
  <si>
    <t>301</t>
  </si>
  <si>
    <t>304</t>
  </si>
  <si>
    <t>311</t>
  </si>
  <si>
    <t>408</t>
  </si>
  <si>
    <t>410</t>
  </si>
  <si>
    <t>003</t>
  </si>
  <si>
    <t>006</t>
  </si>
  <si>
    <t>017</t>
  </si>
  <si>
    <t>037</t>
  </si>
  <si>
    <t>041</t>
  </si>
  <si>
    <t>045</t>
  </si>
  <si>
    <t>055</t>
  </si>
  <si>
    <t>004</t>
  </si>
  <si>
    <t>031</t>
  </si>
  <si>
    <t>032</t>
  </si>
  <si>
    <t>008</t>
  </si>
  <si>
    <t>153</t>
  </si>
  <si>
    <t>152</t>
  </si>
  <si>
    <t>157</t>
  </si>
  <si>
    <t>553</t>
  </si>
  <si>
    <t>042</t>
  </si>
  <si>
    <t>060</t>
  </si>
  <si>
    <t>061</t>
  </si>
  <si>
    <t>065</t>
  </si>
  <si>
    <t>125</t>
  </si>
  <si>
    <t>137</t>
  </si>
  <si>
    <t>145</t>
  </si>
  <si>
    <t>237</t>
  </si>
  <si>
    <t>255</t>
  </si>
  <si>
    <t>210</t>
  </si>
  <si>
    <t>245</t>
  </si>
  <si>
    <t>265</t>
  </si>
  <si>
    <t>315</t>
  </si>
  <si>
    <t>442</t>
  </si>
  <si>
    <t>450</t>
  </si>
  <si>
    <t>460</t>
  </si>
  <si>
    <t>465</t>
  </si>
  <si>
    <t xml:space="preserve">010 </t>
  </si>
  <si>
    <t>033</t>
  </si>
  <si>
    <t>013</t>
  </si>
  <si>
    <t>012</t>
  </si>
  <si>
    <t>118</t>
  </si>
  <si>
    <t>103</t>
  </si>
  <si>
    <t>106</t>
  </si>
  <si>
    <t>173</t>
  </si>
  <si>
    <t>174</t>
  </si>
  <si>
    <t>070</t>
  </si>
  <si>
    <t>117</t>
  </si>
  <si>
    <t>305</t>
  </si>
  <si>
    <t>263</t>
  </si>
  <si>
    <t>264</t>
  </si>
  <si>
    <t>160</t>
  </si>
  <si>
    <t>161</t>
  </si>
  <si>
    <t>009</t>
  </si>
  <si>
    <t>302</t>
  </si>
  <si>
    <t>079</t>
  </si>
  <si>
    <t>119</t>
  </si>
  <si>
    <t>219</t>
  </si>
  <si>
    <t>519</t>
  </si>
  <si>
    <t>053</t>
  </si>
  <si>
    <t>016</t>
  </si>
  <si>
    <t>123</t>
  </si>
  <si>
    <t>236</t>
  </si>
  <si>
    <t>036</t>
  </si>
  <si>
    <t>500</t>
  </si>
  <si>
    <t>Персонал для раздачи приемников синхронного перевода речи</t>
  </si>
  <si>
    <t>Переводчик  ПИСЬМЕН.</t>
  </si>
  <si>
    <t>Переводчик АНГЛ.  СИНХРОННЫЙ</t>
  </si>
  <si>
    <t>Переводчик НЕМЦ.  СИНХРОННЫЙ</t>
  </si>
  <si>
    <t>Переводчик ФРАНЦ.  СИНХРОННЫЙ</t>
  </si>
  <si>
    <t>Переводчик КИТАЙ.  СИНХРОННЫЙ</t>
  </si>
  <si>
    <t>Переводчик АНГЛ.  ПОСЛЕДОВАТЕЛЬНЫЙ</t>
  </si>
  <si>
    <t>Переводчик КИТАЙ.  ПОСЛЕДОВАТЕЛЬНЫЙ</t>
  </si>
  <si>
    <t>Переводчик НЕМЦ.  ПОСЛЕДОВАТЕЛЬНЫЙ</t>
  </si>
  <si>
    <t>Переводчик ФРАНЦ.  ПОСЛЕДОВАТЕЛЬНЫЙ</t>
  </si>
  <si>
    <t>Переводчик  СИНХРОННЫЙ</t>
  </si>
  <si>
    <t>Переводчик  ПОСЛЕДОВАТЕЛЬНЫЙ</t>
  </si>
  <si>
    <t>Состав:</t>
  </si>
  <si>
    <t>Микрофон конф.системы Brahler Automic</t>
  </si>
  <si>
    <t>Цена за ед</t>
  </si>
  <si>
    <t>итого</t>
  </si>
  <si>
    <t>260</t>
  </si>
  <si>
    <t>420</t>
  </si>
  <si>
    <t>430</t>
  </si>
  <si>
    <t>440</t>
  </si>
  <si>
    <t>021</t>
  </si>
  <si>
    <t>051</t>
  </si>
  <si>
    <t>052</t>
  </si>
  <si>
    <t>322</t>
  </si>
  <si>
    <t>280</t>
  </si>
  <si>
    <t>Наименование</t>
  </si>
  <si>
    <t>Количество ед.  в комплекте</t>
  </si>
  <si>
    <t>Специалист IT</t>
  </si>
  <si>
    <t>ИК излучатель HL82B</t>
  </si>
  <si>
    <t xml:space="preserve">стойка под излучатель </t>
  </si>
  <si>
    <t>Гарнитуры для переводчика</t>
  </si>
  <si>
    <t>лампа переводчика</t>
  </si>
  <si>
    <t>кабина переводчика</t>
  </si>
  <si>
    <t>Коммутация звук</t>
  </si>
  <si>
    <t>коммутация сеть</t>
  </si>
  <si>
    <t>микшерный пульт</t>
  </si>
  <si>
    <t>Блок гальванических развязок LES</t>
  </si>
  <si>
    <t>приемник синхрона</t>
  </si>
  <si>
    <t>наушники для синхрона</t>
  </si>
  <si>
    <t>техник</t>
  </si>
  <si>
    <t>инженер по работе с аудио одорудованием</t>
  </si>
  <si>
    <t>инженер по работе с аудио аудиорудованием</t>
  </si>
  <si>
    <t>ххх</t>
  </si>
  <si>
    <t>кофр</t>
  </si>
  <si>
    <t>дополнительные комплекты для синхронного перевода Brahler</t>
  </si>
  <si>
    <t>Конференцсистемы</t>
  </si>
  <si>
    <t>Коммерческое название</t>
  </si>
  <si>
    <t>Штрих-код</t>
  </si>
  <si>
    <t>Техническое наименование</t>
  </si>
  <si>
    <t>Бухгалтерия наименование</t>
  </si>
  <si>
    <t>Инвентарный номер бухгалтерия</t>
  </si>
  <si>
    <t>Синхронный перевод Brahler</t>
  </si>
  <si>
    <t>Конференцсистемы Brahler</t>
  </si>
  <si>
    <t>Конференцсистемы Brahler с видеокамерой (круглый стол)</t>
  </si>
  <si>
    <t>Конференцсистемы Bosch (без видеокамеры)</t>
  </si>
  <si>
    <t>Конференцсистемы Bosch с видеокамерой (круглый стол)</t>
  </si>
  <si>
    <t>Дополнительное оборудование конференц системы</t>
  </si>
  <si>
    <t>Блок гальванических развязок LES(2х1:4)</t>
  </si>
  <si>
    <t>Лампа переводчиков</t>
  </si>
  <si>
    <t>Гарнитуры переводчиков Beyrdynamic, Brahler</t>
  </si>
  <si>
    <t>502</t>
  </si>
  <si>
    <t>Дополнительный канал перевода синхронного перевода Brahler</t>
  </si>
  <si>
    <t>400</t>
  </si>
  <si>
    <t>Комплект синхронного перевода Brahler (до 100 человек)</t>
  </si>
  <si>
    <t>600</t>
  </si>
  <si>
    <t>дополнительное оборудование синхронного перевода Brahler</t>
  </si>
  <si>
    <t>Дополнительный базовый комплект синхронного перевода Brahler</t>
  </si>
  <si>
    <t>BOSH микрофоны  круглого стола</t>
  </si>
  <si>
    <t xml:space="preserve">Приемник синхрона </t>
  </si>
  <si>
    <t>Цена</t>
  </si>
  <si>
    <t>Номенклатура</t>
  </si>
  <si>
    <t>Техник аудио</t>
  </si>
  <si>
    <t>Техник видео</t>
  </si>
  <si>
    <t>Техник ИТ</t>
  </si>
  <si>
    <t>Главный инженер</t>
  </si>
  <si>
    <t>Генеджер проекта</t>
  </si>
  <si>
    <t>Инженер по работе с аудио оборудованием</t>
  </si>
  <si>
    <t>Инженер по работе с видеооборудованием</t>
  </si>
  <si>
    <t>Оператор ПТС</t>
  </si>
  <si>
    <t>Видеомонажник - видеомонтаж и оцифровка сигналов</t>
  </si>
  <si>
    <t>Инженер построения ЛВС,ВОЛС</t>
  </si>
  <si>
    <t>Трансляция в интернет</t>
  </si>
  <si>
    <t>Водитель</t>
  </si>
  <si>
    <t>Масса</t>
  </si>
  <si>
    <t>Габариты</t>
  </si>
  <si>
    <t>Расстояние</t>
  </si>
  <si>
    <t>Грузчик</t>
  </si>
  <si>
    <t>Коммутация сеть</t>
  </si>
  <si>
    <t>Оргтехника</t>
  </si>
  <si>
    <t>Оконечное аудиооборудование</t>
  </si>
  <si>
    <t>Аудиодека</t>
  </si>
  <si>
    <t>Отображение информации</t>
  </si>
  <si>
    <t>Видеопроектор</t>
  </si>
  <si>
    <t>Экран</t>
  </si>
  <si>
    <t>Оптика к проекторам</t>
  </si>
  <si>
    <t>Комплекты плазменных панелей</t>
  </si>
  <si>
    <t>Комплект проекции (прямой), Sanyo 2500, экран</t>
  </si>
  <si>
    <t>Комплект презентации (прямой) Sanyo 4500, экран</t>
  </si>
  <si>
    <t>Дополнительное оборудование проекции</t>
  </si>
  <si>
    <t>Дополнительное оборудование для плазмы</t>
  </si>
  <si>
    <t>Звукоусиление</t>
  </si>
  <si>
    <t>Комплекты акустики (без микшера)</t>
  </si>
  <si>
    <t>Оконечное звуковое оборудование</t>
  </si>
  <si>
    <t>Телевизионная съемка</t>
  </si>
  <si>
    <t>Оконечное видео оборудование</t>
  </si>
  <si>
    <t>Видеомагнитофон</t>
  </si>
  <si>
    <t>Светодиодный экран</t>
  </si>
  <si>
    <t>Цена на рынке г.Москвы</t>
  </si>
  <si>
    <t>Цена Синхротел в 2010г.</t>
  </si>
  <si>
    <t>Комплекты проекции</t>
  </si>
  <si>
    <t>Радиомикрофон Sennheiser EM-500 850мГц (головная гарнитура)</t>
  </si>
  <si>
    <t>Радиомикрофон Sennheiser EM-500 850мГц (ручной)</t>
  </si>
  <si>
    <t>Комплект оборудования синхронного перевода речи Brahler (до 50 человек)</t>
  </si>
  <si>
    <t>Комплект оборудования синхронного перевода речи Brahler (до 80 человек)</t>
  </si>
  <si>
    <t>Комплект оборудования синхронного перевода речи Brahler (до 200 человек)</t>
  </si>
  <si>
    <t>Комплект оборудования синхронного перевода речи Brahler (до 300 человек)</t>
  </si>
  <si>
    <t>Комплект оборудования синхронного перевода речи Brahler (до 400 человек)</t>
  </si>
  <si>
    <t>Комплект оборудования синхронного перевода речи Brahler (до 500 человек)</t>
  </si>
  <si>
    <t>Комплект оборудования синхронного перевода речи Brahler (до 600 человек)</t>
  </si>
  <si>
    <t>Комплект плазменной панели 42" (плазма, колонки, стойка)</t>
  </si>
  <si>
    <t>Комплект плазменной панели 50" (плазма, колонки, стойка)</t>
  </si>
  <si>
    <t>Комплект плазменной панели 60" (плазма, колонки, стойка)</t>
  </si>
  <si>
    <t>Комплект плазменной панели 61" (плазма, колонки, стойка)</t>
  </si>
  <si>
    <t>Комплект плазменной панели 65" (плазма, колонки, стойка)</t>
  </si>
  <si>
    <t xml:space="preserve">Комплекты оборудования синхронного перевода речи Brahler </t>
  </si>
  <si>
    <t>Кабина переводчиков одинарная настольная</t>
  </si>
  <si>
    <t>Кабина переводчиков двухместная настольная</t>
  </si>
  <si>
    <t>Компьютеры</t>
  </si>
  <si>
    <t>Вычислительная техника</t>
  </si>
  <si>
    <t>Ноутбуки</t>
  </si>
  <si>
    <t>Дополнительный канал синхронного перевода речи Brahler</t>
  </si>
  <si>
    <t>Кабина на 2 (двух) переводчиков  "Евростандарт"</t>
  </si>
  <si>
    <t>Кабина на 2 (двух) переводчиков  "Настольная"</t>
  </si>
  <si>
    <t>ИК приемник</t>
  </si>
  <si>
    <t>ИК приемник синхрона IRX</t>
  </si>
  <si>
    <t>ИК излучатели Brahler</t>
  </si>
  <si>
    <t>Кабина на 1 (одного)переводчика "Настольная"</t>
  </si>
  <si>
    <t>Акустическая система Dynacord АM12 700 Вт</t>
  </si>
  <si>
    <t>121</t>
  </si>
  <si>
    <t>Акустическая система Genelec 8020A (40Вт)</t>
  </si>
  <si>
    <t>Акустическая система JBL10 (200 Вт)</t>
  </si>
  <si>
    <t>Акустическая система Dynacord АM12 (700 Вт)</t>
  </si>
  <si>
    <t>Акустическая система Dynacord АM15 (1200 Вт)</t>
  </si>
  <si>
    <t>Акустическая система Dynacord M15 М18 (2800 Вт)</t>
  </si>
  <si>
    <t>Конференц микрофон Gooseneck (настольный)</t>
  </si>
  <si>
    <t>Оборудование звукоусиления</t>
  </si>
  <si>
    <t>Комплекты акустических систем (без микшера)</t>
  </si>
  <si>
    <t>Оборудование отображения информации</t>
  </si>
  <si>
    <t>Видеопроектор SANYO PLC-XU 31 1700 ANSI lm 11024х768</t>
  </si>
  <si>
    <t>Видеопроектор SANYO PLC-WXU 30 3 700 ANSI lm, 1280х800</t>
  </si>
  <si>
    <t>Видеопроектор SANYO PLC-XU 87 2500 lm 11024х768</t>
  </si>
  <si>
    <t>Видеопроектор SANYO PLC-XP 46 4100 ANSI lm, 1024х768</t>
  </si>
  <si>
    <t>Видеопроектор SANYO PLC-XP 55 4500 ANSI lm, 1280х800</t>
  </si>
  <si>
    <t>Видеопроектор SANYO PLC-XP 57L 5500 lm 11024х768</t>
  </si>
  <si>
    <t>Видеопроектор SANYO PLC-XF 47 15000 lm 11024х768</t>
  </si>
  <si>
    <t>090</t>
  </si>
  <si>
    <t>Видеопроектор SANYO PLC-XP 57L 6500 lm 11024х768</t>
  </si>
  <si>
    <t>Видеопроектор SANYO PLC-XP 57L 9000 lm 11024х768</t>
  </si>
  <si>
    <t>Экран на жесткой раме Draper 1,83x2,44 м (прямой проекции)</t>
  </si>
  <si>
    <t>Экран на жесткой раме Draper 1,47x2,01 м (прямой проекции)</t>
  </si>
  <si>
    <t>Экран на жесткой раме Draper 2,29x3,05 м (прямой проекции)</t>
  </si>
  <si>
    <t>Экран на жесткой раме Draper 2,74x3,66 м (прямой проекции)</t>
  </si>
  <si>
    <t>Экран на жесткой раме Draper 300х400 см (обратной проекции)</t>
  </si>
  <si>
    <t>Экран на жесткой раме Draper 1,47x2,01 м (обратной проекции)</t>
  </si>
  <si>
    <t>Экран на жесткой раме Draper 1,83x2,44 м (обратной проекции)</t>
  </si>
  <si>
    <t>Экран на жесткой раме Draper 2,29x3,05 м (обратной проекции)</t>
  </si>
  <si>
    <t>Экран на жесткой раме Draper 2,74x3,66 м (обратной проекции)</t>
  </si>
  <si>
    <t>Экран на штативе Diplomat 1,30x1,70 м (прямой проекции)</t>
  </si>
  <si>
    <t>Экран на штативе Diplomat 1,70x1,70 м (прямой проекции)</t>
  </si>
  <si>
    <t>Экран на штативе Diplomat 2,00x2,00 м (прямой проекции)</t>
  </si>
  <si>
    <t>Экран на жесткой раме Draper 1,47x2,01м (прямой/обратной проекции)</t>
  </si>
  <si>
    <t>УБРАТЬ ИЗ ПРАЙС ЛИСТА</t>
  </si>
  <si>
    <t>Убрать из прайс листа прикрепить к проекторам в спецификации</t>
  </si>
  <si>
    <t>Убран производитель</t>
  </si>
  <si>
    <t xml:space="preserve">Плазменная панель 42" </t>
  </si>
  <si>
    <t xml:space="preserve">Плазменная панель 50" </t>
  </si>
  <si>
    <t>Плазменная панель 60"</t>
  </si>
  <si>
    <t xml:space="preserve">Плазменная панель 65" </t>
  </si>
  <si>
    <t>Плазменная панель 50"</t>
  </si>
  <si>
    <t xml:space="preserve">Плазменная панель 60" </t>
  </si>
  <si>
    <t xml:space="preserve">Плазменная панель 61" </t>
  </si>
  <si>
    <t>Оборудование для телевизионной съемки</t>
  </si>
  <si>
    <t>201</t>
  </si>
  <si>
    <t>Комплект плазменной панели 42" (плазма, колонки, напольный штатив 2м)</t>
  </si>
  <si>
    <t>Комплект плазменной панели 50" (плазма, колонки, напольный штатив 2м)</t>
  </si>
  <si>
    <t>Комплект плазменной панели 60" (плазма, колонки, напольный штатив 2м)</t>
  </si>
  <si>
    <t>Комплект плазменной панели 61" (плазма, колонки, напольный штатив 2м)</t>
  </si>
  <si>
    <t>Комплект плазменной панели 65" (плазма, колонки, напольный штатив 2м)</t>
  </si>
  <si>
    <t>Блок канальный синхронного перевода MSI - 8D</t>
  </si>
  <si>
    <t>Пульт переводчиков  Brahler DOL - 7/2E</t>
  </si>
  <si>
    <t>Микрофон конференц системы Brahler Automic</t>
  </si>
  <si>
    <t>Блок конференц системы Brahler Automic M66/1</t>
  </si>
  <si>
    <t>606</t>
  </si>
  <si>
    <t>105</t>
  </si>
  <si>
    <t>Микрофонная база конференц системы Brahler Automic PN/5</t>
  </si>
  <si>
    <t>607</t>
  </si>
  <si>
    <t>608</t>
  </si>
  <si>
    <t>609</t>
  </si>
  <si>
    <t>Коммутация стандартная для к/с</t>
  </si>
  <si>
    <t>Коммутация на "класс" для к/с</t>
  </si>
  <si>
    <t>Коммутация на "президиум" для конферец системы</t>
  </si>
  <si>
    <t>не правильно</t>
  </si>
  <si>
    <t>Артикль</t>
  </si>
  <si>
    <t>Комерческое название</t>
  </si>
  <si>
    <t>Наименование по бухг учету</t>
  </si>
  <si>
    <t>инв. №</t>
  </si>
  <si>
    <t>штрих - код</t>
  </si>
  <si>
    <t>Техническое название</t>
  </si>
  <si>
    <t>min допустимая стоимость аренды</t>
  </si>
  <si>
    <t>Кол-во ед. в комплекте</t>
  </si>
  <si>
    <t>Компьютер</t>
  </si>
  <si>
    <t>Плазменная панель LG MT-42PZ90 42 852x480 с колонкой (продана 02.03.2005г)</t>
  </si>
  <si>
    <t>Плазменная панель LG MT-42PZ90 42 852x480 (продана 02.03.2005г.)</t>
  </si>
  <si>
    <t>Плазменная панель LG MT-42PZ90 42 852x480 с колонкой (продана 15.03.2006г.)</t>
  </si>
  <si>
    <t>Плазменная панель LG MT-42PZ90 42 852x480  (продана 15.03.2006г.)</t>
  </si>
  <si>
    <t>Накамерный свет Gemstar VZ-1000</t>
  </si>
  <si>
    <t>Видеокамера Sony DSR-PD170P</t>
  </si>
  <si>
    <t>Видеомагнитофон Sony DSR-1800Р  (продан 02.03.2005г.)</t>
  </si>
  <si>
    <t xml:space="preserve">Плазменная панель LG MT-42PZ90 42 852x480 </t>
  </si>
  <si>
    <t>Cетевой сплинтер DSP-1010</t>
  </si>
  <si>
    <t>Cетевой сплинтер DSP-1000</t>
  </si>
  <si>
    <t>Cетевой сплинтер DSP-1015</t>
  </si>
  <si>
    <t>GL 2200-416 Allen&amp;Heath микшер</t>
  </si>
  <si>
    <t>Принтер HP LaserJet 1320</t>
  </si>
  <si>
    <t>мини-АТС</t>
  </si>
  <si>
    <t>Panasonic KX-TS2365RUW (белый), телефон аналоговый</t>
  </si>
  <si>
    <t>Panasonic KX-TS2365RUB (черный),телефон аналоговый</t>
  </si>
  <si>
    <t>Персональный Компьютер 1</t>
  </si>
  <si>
    <t>Персональный Компьютер 2</t>
  </si>
  <si>
    <t>Персональный Компьютер сервер</t>
  </si>
  <si>
    <t>Плазменная панель LG MT-60PZ10 с колонками (продана 12.04.2006г.)</t>
  </si>
  <si>
    <t>Плазменная панель LG MT-60PZ10 (продана 12.04.2006г.)</t>
  </si>
  <si>
    <t>HP L2035 20" LCD Monitor, UXGA, silver/carbon</t>
  </si>
  <si>
    <t>Монитор Acer AL1731M LCD-1280x1024,160х130</t>
  </si>
  <si>
    <t>Квадратор цветной 2-х страничный EP8CGL/P</t>
  </si>
  <si>
    <t>Конференц-система типа Automic на 30 микрофонов 
Блок управления Automic-1шт                                                                                                        Пульт делегата со встр.динамиком -30 шт.</t>
  </si>
  <si>
    <t>Видеомонитор SONY PVM-14L4E 800TVL RGB/Component PAL/SECAM/NTSC</t>
  </si>
  <si>
    <t>модуль блиц 160*75</t>
  </si>
  <si>
    <t>ИНТЕРФЕЙС ДЛЯ ВИТОЙ ПАРЫ KRAMER-124</t>
  </si>
  <si>
    <t>УСИЛИТЕЛЬ РАСПРЕДЕЛИТЕЛЬ KRAMER VP-4XL</t>
  </si>
  <si>
    <t>Усилитель распределитель KRAMER-VP-3XL</t>
  </si>
  <si>
    <t>Интерфейс для витой пары KRAMER-123</t>
  </si>
  <si>
    <t>Инфракрасный радиатор (№2374)</t>
  </si>
  <si>
    <t>Инфракрасный радиатор  (№2479)</t>
  </si>
  <si>
    <t>Инфракрасный радиатор  (№2492)</t>
  </si>
  <si>
    <t>Инфракрасный радиатор  (№2475)</t>
  </si>
  <si>
    <t>Инфракрасный радиатор  (№2501)</t>
  </si>
  <si>
    <t>Инфракрасный радиатор  (№2159)</t>
  </si>
  <si>
    <t>Пульт для 2-х переводчиков (№637)</t>
  </si>
  <si>
    <t>Пульт для 2-х переводчиков (№682)</t>
  </si>
  <si>
    <t>Гарнитура переводчиков</t>
  </si>
  <si>
    <t>Наушник делегата (1 коробка=100шт.х550,26)</t>
  </si>
  <si>
    <t>Разветвитель</t>
  </si>
  <si>
    <t>Инфракрасный приемник (Е129) (1 ящик=100шт.х1524,67)</t>
  </si>
  <si>
    <t>INFRACOM комп.блок управления</t>
  </si>
  <si>
    <t>держатель микрофона Sennheiser MZQ 100</t>
  </si>
  <si>
    <t>ОБЪЕКТИВ CANON Y J20Х8.5ВKRS</t>
  </si>
  <si>
    <t>Дистанционное управление объективом Саnon MS-15</t>
  </si>
  <si>
    <t>ОБЪЕКТИВ CANON Y J20X8.5BKRS</t>
  </si>
  <si>
    <t>ИК приемник Е129  (1 ящик=100шт.х1402,54)  (ящик №131)</t>
  </si>
  <si>
    <t>ИК приемник Е129  (1 ящик=100шт.х1402,54)  (ящик №112)</t>
  </si>
  <si>
    <t>КРЕСЛО "СЕНАТОР"</t>
  </si>
  <si>
    <t>ИК приемник Е129  (1 ящик=100шт.х1587,01) (ящик №110)</t>
  </si>
  <si>
    <t>ИК приемник Е129  (1 ящик=100шт.х1587,01) (ящик №119)</t>
  </si>
  <si>
    <t>Полноцветный светодиодный экран3920х2940</t>
  </si>
  <si>
    <t>Устройство индикации уровня звуковых сигналов MS-21AS</t>
  </si>
  <si>
    <t>Изолирующий трансформатор TR-11AS</t>
  </si>
  <si>
    <t>Усилитель-распределитель DS-214 AS  (№0307000424)</t>
  </si>
  <si>
    <t>Усилитель-распределитель DS-214 AS  (№0307000425)</t>
  </si>
  <si>
    <t>Усилитель-распределитель DS-14 VD</t>
  </si>
  <si>
    <t>Блок изолирующих трансформаторныз развязок TR-81AS</t>
  </si>
  <si>
    <t>Пульт управления KR-1610</t>
  </si>
  <si>
    <t>Датчик точного времени и индикатор с интерфейсами LTC,VITC, RS485, RS232 РТТ-096</t>
  </si>
  <si>
    <t>Ноутбук "HP Compag" NX 6110</t>
  </si>
  <si>
    <t>Объектив для видеопроектора Sanyo LNS-W31</t>
  </si>
  <si>
    <t>Видеопроектор Sanyo PLC-XP57L (S/N G6702981)</t>
  </si>
  <si>
    <t>Видеопроектор Sanyo PLC-XP57L (S/N G6703175)</t>
  </si>
  <si>
    <t>Объектив для видеопроектора Sanyo LNS-S30</t>
  </si>
  <si>
    <t>Видеопроектор Sanyo PLC-XU86 (S/N G6708170)</t>
  </si>
  <si>
    <t>Видеопроектор Sanyo PLC-XU86 (S/N G6708244)</t>
  </si>
  <si>
    <t>Видеопроектор Sanyo PLC-XU86 (S/N G6607385)</t>
  </si>
  <si>
    <t>Экран Ultimate Folding Screen (3:4) 381/150" 218*295 MW</t>
  </si>
  <si>
    <t>Экран Ultimate Folding Screen (3х4) 381/150" 218*295 CRS</t>
  </si>
  <si>
    <t>Экран Diplomat (3:4) 244/96"(100" 8") 152*203 MW</t>
  </si>
  <si>
    <t>Экран Diplomat (3:4) 213/84" 127*169 MW</t>
  </si>
  <si>
    <t>Чехол для экрана Diplomat 84*84 MW</t>
  </si>
  <si>
    <t>Кресло руководителя РС-36С, черный/сетка</t>
  </si>
  <si>
    <t>Контейнер (К510/Кредо/ср) К510</t>
  </si>
  <si>
    <t>Контейнер (К540Т/Кредо/пп/ср) К541Т</t>
  </si>
  <si>
    <t>Полка (К540Т/Кредо/пп)К541К</t>
  </si>
  <si>
    <t>Контейнер (К520Т/Кредо/пп/ср) К520Т</t>
  </si>
  <si>
    <t>Полка (К520К/Кредо/пп) К520К</t>
  </si>
  <si>
    <t>Мышь Logitech Optical Notebook Plus (931205) USB, black</t>
  </si>
  <si>
    <t>Устройство для презентаций Logitech Cordless 2.4Ghz Presenter (931307)</t>
  </si>
  <si>
    <t>Ноутбук "HP Comrad" NX6110</t>
  </si>
  <si>
    <t>Объектив для видеопроектора Sanyo  LNS-W31</t>
  </si>
  <si>
    <t>Эксклюзивный кейс для оборудования EX-CTS-1</t>
  </si>
  <si>
    <t>Эксклюзивный кейс для оборудования EX-CTS-2</t>
  </si>
  <si>
    <t>Эксклюзивный кейс для оборудования EX-CTV-3</t>
  </si>
  <si>
    <t>Комплект колес WW-SET</t>
  </si>
  <si>
    <t>Плазменная панель NEC 61" ХМ3</t>
  </si>
  <si>
    <t>Объектив CANON YJ13xBIRS</t>
  </si>
  <si>
    <t>Объектив CANON YJ13x6BKRS</t>
  </si>
  <si>
    <t>Объектив CANON YJ20x8.5BKRS</t>
  </si>
  <si>
    <t>Активный сценический монитор Dynacord AM12</t>
  </si>
  <si>
    <t>Стойка напольная для плазменной панели SMS Plasma F2000 A</t>
  </si>
  <si>
    <t>Крепеж мобильный для плазмы  SMS Plasma Mobile 1450 A</t>
  </si>
  <si>
    <t>Доска  Vittoria</t>
  </si>
  <si>
    <t>Активный сценический монитор Dynacord АМ12  (№19623)</t>
  </si>
  <si>
    <t>Активный сценический монитор Dynacord АМ12  (№19646)</t>
  </si>
  <si>
    <t>Активный сценический монитор Dynacord АМ12  (№19648)</t>
  </si>
  <si>
    <t>Активный сценический монитор Dynacord АМ12  (№19644)</t>
  </si>
  <si>
    <t>Микшерный пульт Soundcraft EPM8  (№5735051234)</t>
  </si>
  <si>
    <t>Микшерный пульт Soundcraft EPM8  (№5735153182)</t>
  </si>
  <si>
    <t>Микшерный пульт Soundcraft EPM8  (№5736153235)</t>
  </si>
  <si>
    <t>Активная акустическая система GENELEC 8030APM  (№РМ6013627)</t>
  </si>
  <si>
    <t>Активная акустическая система GENELEC 8030APM  (№РМ6013400)</t>
  </si>
  <si>
    <t>Активная акустическая система GENELEC 8030APM  (№РМ6029584)</t>
  </si>
  <si>
    <t>Активная акустическая система GENELEC 8030APM  (№РМ6029827)</t>
  </si>
  <si>
    <t>ИК приемник Е129 1 ящик=100шт.х1412,96) (ящик №381)</t>
  </si>
  <si>
    <t>ИК приемник Е129 1 ящик=100шт.х1412,96) (ящик б/н)</t>
  </si>
  <si>
    <t>Видеомагнитофон Sony DSR-45AP  (№211335)</t>
  </si>
  <si>
    <t>Видеомагнитофон Sony DSR-45AP</t>
  </si>
  <si>
    <t>Видеокамера Sony DSR-PD170P  (№1235449)</t>
  </si>
  <si>
    <t>Зарядное устройство /Блок питания Spinet TRS-10</t>
  </si>
  <si>
    <t>Мини АТС ТДА100RU-C</t>
  </si>
  <si>
    <t>Стеллаж №1 (4 полки, 4 стойки)  СПб</t>
  </si>
  <si>
    <t>Стеллаж №2 (4 полки, 4 стойки)  СПб</t>
  </si>
  <si>
    <t>Стеллаж №3 (4 полки, 4 стойки)  СПб</t>
  </si>
  <si>
    <t>Стеллаж №4 (4 полки, 4 стойки)  СПб</t>
  </si>
  <si>
    <t>Стеллаж №5 (4 полки, 4 стойки)  СПб</t>
  </si>
  <si>
    <t>Радиомикрофонная система Sennheiser EW 135 G2-D (база №523863, мик.№509216)</t>
  </si>
  <si>
    <t>Радиомикрофонная система Sennheiser EW 135 G2-D (база №524031, мик.№507739)</t>
  </si>
  <si>
    <t>Радиомикрофонная система Sennheiser EW 135 G2-D (база №524033, мик.№500846)</t>
  </si>
  <si>
    <t>Радиомикрофонная система Sennheiser EW 135 G2-D (база №523862, мик.№510614)</t>
  </si>
  <si>
    <t>Экран Cinefold (3:4) 244/96" 147*201MW</t>
  </si>
  <si>
    <t>Экран Cinefold (3:4) 305/120" 173*234 MW</t>
  </si>
  <si>
    <t>Экран Diplomat (3:4) 213/82" (7")127*169 MW</t>
  </si>
  <si>
    <t>Полотно для экран Cinefold 96" CRS</t>
  </si>
  <si>
    <t>Полотно для экрана Cinefold 120" CRS</t>
  </si>
  <si>
    <t>Полотно для экрана Cinefold 120" MW</t>
  </si>
  <si>
    <t>Полотно для экрана Cinefold 15" MW</t>
  </si>
  <si>
    <t>Экран Cinefold (3:4) 457/15" 264*356 CRS</t>
  </si>
  <si>
    <t>Cтул Iso black (ярко синий)   СПб</t>
  </si>
  <si>
    <t>Кресло Nadir EX (черный)  СПб</t>
  </si>
  <si>
    <t>Кресло с подлокотниками Prestige (zhrj cbybq)  СПб</t>
  </si>
  <si>
    <t>Лампа рабочая антифони  СПб</t>
  </si>
  <si>
    <t>Стеллаж 60х40х192 СПб</t>
  </si>
  <si>
    <t>Стеллаж 120х40х192  Спб</t>
  </si>
  <si>
    <t>Стеллаж офисный белый СПб</t>
  </si>
  <si>
    <t>Зеркало крабб  СПб</t>
  </si>
  <si>
    <t xml:space="preserve">Кофр под плазму  EX-K-HP </t>
  </si>
  <si>
    <t xml:space="preserve">Кофр под плазму  EX-K-HP  </t>
  </si>
  <si>
    <t xml:space="preserve">Кейс под оборудование EX-C-DF50  </t>
  </si>
  <si>
    <t xml:space="preserve">Кейс под оборудование EX-C-DF50 </t>
  </si>
  <si>
    <t>Кофр под монитор C-60</t>
  </si>
  <si>
    <t>Сетевой фильтр РТ-091 1.8мм  СПб</t>
  </si>
  <si>
    <t>Колонки Genius SP-G06S 120W  СПб</t>
  </si>
  <si>
    <t>Многофункциональный центр Canon LastrBase MF 3228  СПб</t>
  </si>
  <si>
    <t>Телефакс Panasonic KX-FT934  СПб</t>
  </si>
  <si>
    <t>Пульт делегата AUTOMATIC  (100шт.х6804,42)</t>
  </si>
  <si>
    <t>Монитор JVC TM-A101G (№13123744)</t>
  </si>
  <si>
    <t>Монитор JVC TM-A101G (№13123741)</t>
  </si>
  <si>
    <t>Монитор JVC TM-A101G (№13123743)</t>
  </si>
  <si>
    <t>Монитор JVC TM-A101G (№13123752)</t>
  </si>
  <si>
    <t>Лампа настольная белая  СПб</t>
  </si>
  <si>
    <t>Радиомикрофонная система Sennheiser EW 135 G2-D (база №514692, мик.505952)</t>
  </si>
  <si>
    <t>Радиомикрофонная система Sennheiser EW 135 G2-D (база №514979, мик.505582)</t>
  </si>
  <si>
    <t>Радиомикрофонная система Sennheiser EW 135 G2-D (база №523861, мик.509176)</t>
  </si>
  <si>
    <t>Радиомикрофонная система Sennheiser EW 135 G2-D (база №514690, мик.507741)</t>
  </si>
  <si>
    <t>Автоматическая кофемашина Schaerer Siena Silver</t>
  </si>
  <si>
    <t>Кофеварка  К2  СПб</t>
  </si>
  <si>
    <t>Транспортный кофр Almi C PD150</t>
  </si>
  <si>
    <t>Видеопроектор Sanyo PLC-XU86</t>
  </si>
  <si>
    <t>Активная акустическая система Dynacord AM12 (№19389)</t>
  </si>
  <si>
    <t>Активная акустическая система Dynacord AM12 (№19625)</t>
  </si>
  <si>
    <t>Активная акустическая система Dynacord AM12 (№19628)</t>
  </si>
  <si>
    <t>Активная акустическая система Dynacord AM12 (№18949)</t>
  </si>
  <si>
    <t>Активная акустическая система Dynacord AM12 (№19446)</t>
  </si>
  <si>
    <t>Активная акустическая система Dynacord AM12 (№19382)</t>
  </si>
  <si>
    <t>INNKEEPER 1 телефонный гибрид  (№101595)</t>
  </si>
  <si>
    <t>Флипчарт  Rocada RC-610  СПб</t>
  </si>
  <si>
    <t>Масштабатор Kramer VP-725DS</t>
  </si>
  <si>
    <t>Факс Panasonic KX-FL 403 (20727)</t>
  </si>
  <si>
    <t>Телевизор LCD CONRAC, OPTIC 32 plus</t>
  </si>
  <si>
    <t>Крепеж JVC RK-C101</t>
  </si>
  <si>
    <t>Блок синхронного перевода Brahler NTS 07</t>
  </si>
  <si>
    <t>Блок синхронного перевода Brahler RZ 175</t>
  </si>
  <si>
    <t>Блок синхронного перевода Brahler SR 47/S175 СПб</t>
  </si>
  <si>
    <t>Блок синхронного перевода Brahler MSI-8D</t>
  </si>
  <si>
    <t>Блок синхронного перевода Brahler MSI-8D  СПб</t>
  </si>
  <si>
    <t>Пульт переводчика  Brahler DOL 70/4  СПб</t>
  </si>
  <si>
    <t>Пульт переводчика  Brahler DOL 70/4 СПб</t>
  </si>
  <si>
    <t>Пульт переводчика  Brahler DOL 70/4</t>
  </si>
  <si>
    <t>Пульт переводчика  Brahler DOL 7/2E  СПб</t>
  </si>
  <si>
    <t>Пульт переводчика  Brahler DOL 7/2E   СПб</t>
  </si>
  <si>
    <t>Пульт переводчика  Brahler DOL 7/2E</t>
  </si>
  <si>
    <t>Инфракрасный передатчик Brahler HL 80  СПб</t>
  </si>
  <si>
    <t>Инфракрасный передатчик Brahler HL 80</t>
  </si>
  <si>
    <t>Инфракрасный передатчик Brahler HL 90A</t>
  </si>
  <si>
    <t>Инфракрасный передатчик Brahler HL 82В   СПб</t>
  </si>
  <si>
    <t>Инфракрасный передатчик Brahler HL 82В</t>
  </si>
  <si>
    <t>Инфракрасный передатчик Brahler HL 79</t>
  </si>
  <si>
    <t>Инфракрасный передатчик Sennheeiser SZI-1019A</t>
  </si>
  <si>
    <t>Инфракрасный передатчик Brahler         100шт  СПб</t>
  </si>
  <si>
    <t>Инфракрасный передатчик Brahler         100шт</t>
  </si>
  <si>
    <t>Гарнитура для переводчика Brahler                                40шт</t>
  </si>
  <si>
    <t>Кабина для переводчика  СПб</t>
  </si>
  <si>
    <t>Наушники для инфракрасных приемников                     500шт.  СПБ</t>
  </si>
  <si>
    <t>Конференц-система Brahler Digimic BC-74</t>
  </si>
  <si>
    <t>Микрофон Brahler Digimic DCK-4                       30шт.</t>
  </si>
  <si>
    <t>Конференц-система Brahler Automic M66/1</t>
  </si>
  <si>
    <t>Микрофон Automic DN/5                                   30шт.</t>
  </si>
  <si>
    <t>Микрофон Automic DN/1                                    25шт.</t>
  </si>
  <si>
    <t>Звуковой пульт Mackie 1402</t>
  </si>
  <si>
    <t>Звуковой пульт Mackie 1402  СПб</t>
  </si>
  <si>
    <t>Распределитель линейного уровня Kramer VM-110 X</t>
  </si>
  <si>
    <t>Радиомикрофон Sennheiser E-500</t>
  </si>
  <si>
    <t>Микрофон Sennheiser MD 431</t>
  </si>
  <si>
    <t>Микрофон AKG TPSD 3800      СПб</t>
  </si>
  <si>
    <t>Микрофон AKG TPSD 3800</t>
  </si>
  <si>
    <t>Акустическая колонка Genelec 1029A  СПб</t>
  </si>
  <si>
    <t>Акустическая колонка Genelec 1029A</t>
  </si>
  <si>
    <t>Акустическая колонка JBL EO N 15</t>
  </si>
  <si>
    <t>Акустическая колонка JBL EO N 10</t>
  </si>
  <si>
    <t>Акустическая колонка JBL АС-800</t>
  </si>
  <si>
    <t>Переговорное устройство YESY</t>
  </si>
  <si>
    <t>Плазменная панель LG 60PZ12</t>
  </si>
  <si>
    <t>Экран на штативе 200х200  СПб</t>
  </si>
  <si>
    <t>Орерхэд-проектор 3M-200</t>
  </si>
  <si>
    <t>Слайд-проектор Kodac S-AV2050</t>
  </si>
  <si>
    <t>Слайд-проектор Kodac 4020</t>
  </si>
  <si>
    <t>Видеомонитор Sony PVM-9220 ME</t>
  </si>
  <si>
    <t>Видеомонитор Sony PVM-9220 ME      СПб</t>
  </si>
  <si>
    <t>Видеомонитор Sony PVM-1450 QM</t>
  </si>
  <si>
    <t>Видеомонитор Sony PVM-1371 QM</t>
  </si>
  <si>
    <t>Видеомагнитофон Sony BVW-70 P</t>
  </si>
  <si>
    <t>Видеомагнитофон Sony BVW-50 P</t>
  </si>
  <si>
    <t>Видеомагнитофон Sony BVW-22 P</t>
  </si>
  <si>
    <t>Видеомагнитофон Ampex ВСВ-75 P</t>
  </si>
  <si>
    <t xml:space="preserve">  Видеомикшер Panasonic AG-MX 70  СПб</t>
  </si>
  <si>
    <t>Видеомикшер Panasonic AG-MX 70</t>
  </si>
  <si>
    <t>Видеомикшер GVG -110SV</t>
  </si>
  <si>
    <t>Синхрогенератор GVG-9560</t>
  </si>
  <si>
    <t>Видеоматрица Kramer VS 5х4</t>
  </si>
  <si>
    <t>Видеокамера Panassonic M9000</t>
  </si>
  <si>
    <t>Видеокамера Ampex CVR -400P</t>
  </si>
  <si>
    <t>VHS магнитофон Sony SLV-SE830  СПб</t>
  </si>
  <si>
    <t>VHS магнитофон Sony SLV-SE830</t>
  </si>
  <si>
    <t>VHS магнитофон Panasonic NV-PO4RM2E</t>
  </si>
  <si>
    <t>DVD Samsung SV-DVD3E</t>
  </si>
  <si>
    <t>DVD Philips 9635A</t>
  </si>
  <si>
    <t>Блок питания 12v Sony CMA-8CE</t>
  </si>
  <si>
    <t>Видеораспределитель Sony DA-200E</t>
  </si>
  <si>
    <t>Видеораспределитель Porfit PCA-065</t>
  </si>
  <si>
    <t>Видеораспределитель ПВ-56</t>
  </si>
  <si>
    <t>Корректор видеосигнала ВКСЛ-1</t>
  </si>
  <si>
    <t>Транскодер Cox PS-05</t>
  </si>
  <si>
    <t>Транскодер Cox PS-06</t>
  </si>
  <si>
    <t>Звуковой пульт "Shure" M 267</t>
  </si>
  <si>
    <t>Усилитель мощности  ALTEC</t>
  </si>
  <si>
    <t>Распределительтель линейного уровня RANE SM2</t>
  </si>
  <si>
    <t>Микрофон направленный "пушка" Sony</t>
  </si>
  <si>
    <t>Комплект колонок для LG42PZ40</t>
  </si>
  <si>
    <t>Плазменная панель LG42PZ40</t>
  </si>
  <si>
    <t>Крепление для панели LG42PZ40</t>
  </si>
  <si>
    <t>Комплект колонок для LG60PZ12</t>
  </si>
  <si>
    <t>Крепление для панели LG 60PZ12</t>
  </si>
  <si>
    <t>Транспортировочный кофр для панели</t>
  </si>
  <si>
    <t>LCD монитор HP Compaq P4831</t>
  </si>
  <si>
    <t>Проекционный экран 3х2,25</t>
  </si>
  <si>
    <t>Проекционный экран 4х3</t>
  </si>
  <si>
    <t>Экран на штативе 180х180</t>
  </si>
  <si>
    <t>Экран на штативе 150х100</t>
  </si>
  <si>
    <t>VGA матрица Kramer VP 4[4</t>
  </si>
  <si>
    <t>LCD проектор Sonyo PLC XW20A</t>
  </si>
  <si>
    <t>LCD проектор Sonyo PLC XU31</t>
  </si>
  <si>
    <t>LCD проектор Sonyo PLC XU31  СПб</t>
  </si>
  <si>
    <t>LCD проектор Sonyo PLC  ХР 46</t>
  </si>
  <si>
    <t>VGA распределитеть Kramer VP-3</t>
  </si>
  <si>
    <t>VGA коммутатор Kramer VP-31</t>
  </si>
  <si>
    <t>VGA коммутатор Kramer VP-31   СПб</t>
  </si>
  <si>
    <t>Генератор тестовых сигналов Grundig FG-10</t>
  </si>
  <si>
    <t>Вектроскоп Tektronix 1731</t>
  </si>
  <si>
    <t>Осциллограф Tektronix 1731</t>
  </si>
  <si>
    <t>Вектроскоп Tektronix WFM-300</t>
  </si>
  <si>
    <t>Частомер 43-57</t>
  </si>
  <si>
    <t>Звуковой генератор ГЗ-102</t>
  </si>
  <si>
    <t>Милливольтметр ВЗ-38</t>
  </si>
  <si>
    <t>Генератор тестовых сигнелов TR10</t>
  </si>
  <si>
    <t>Осциллограф С1-77</t>
  </si>
  <si>
    <t>Обогреватель FINNWIC F15</t>
  </si>
  <si>
    <t>Транспортировочный кофр на колесах</t>
  </si>
  <si>
    <t>Ксерокс Canon F129100</t>
  </si>
  <si>
    <t>Компьютер Rover Book AT-4</t>
  </si>
  <si>
    <t>Компьютер ASUS L8400</t>
  </si>
  <si>
    <t>Комплект колес 100мм 6шт. с тормозом и 2 без тормоза</t>
  </si>
  <si>
    <t>Кофр под монитор С-60</t>
  </si>
  <si>
    <t>Платформа рэковая 540мм на колесиках</t>
  </si>
  <si>
    <t>Рэк туровый 12U</t>
  </si>
  <si>
    <t>Рэк туровый 14U</t>
  </si>
  <si>
    <t>Манипулятор Logitech Cordless</t>
  </si>
  <si>
    <t>Принтер HP Business Inkjet 2800   (ТН6АЕ5Z0IK)</t>
  </si>
  <si>
    <t>Ферма для светодиодного экрана</t>
  </si>
  <si>
    <t>ИК приемник          (1 ящик=50шт.х2711,71) (ящик №910-30460-30509)</t>
  </si>
  <si>
    <t>ИК приемник          (1 ящик=50шт.х2711,71) (ящик №910-30310-30359)</t>
  </si>
  <si>
    <t>Наушники              (1 коробка+300шт.) СПб</t>
  </si>
  <si>
    <t>ИК РАДИАТОР     (№2352)</t>
  </si>
  <si>
    <t>ИК РАДИАТОР     (№2354)</t>
  </si>
  <si>
    <t>ИК РАДИАТОР     (№2474)</t>
  </si>
  <si>
    <t>ИК РАДИАТОР     (№2170)</t>
  </si>
  <si>
    <t>ИК РАДИАТОР     (№2495)</t>
  </si>
  <si>
    <t>ИК РАДИАТОР     (№2494)</t>
  </si>
  <si>
    <t>Компактный блок управления на 8 каналов       (№521)</t>
  </si>
  <si>
    <t>Сервер</t>
  </si>
  <si>
    <t>Плазменный телевизор Panasonic TH-50PH9EK   СПб</t>
  </si>
  <si>
    <t>Плазменный телевизор Panasonic TH-50PH9EK    СПб</t>
  </si>
  <si>
    <t xml:space="preserve">Плазменный телевизор Panasonic TH-50PH9EK    </t>
  </si>
  <si>
    <t xml:space="preserve">Плазменный телевизор Panasonic TH-50PH9EK   </t>
  </si>
  <si>
    <t>Плазменный телевизор Panasonic TH-50PH9EK</t>
  </si>
  <si>
    <t>Panasonic TV-SP50PWBE-K</t>
  </si>
  <si>
    <t>Эксклюзивный  кофр под плазму Panasonic   СПб</t>
  </si>
  <si>
    <t>Эксклюзивный  кофр под плазму Panasonic   Ритц</t>
  </si>
  <si>
    <t>Эксклюзивный  кофр под плазму Panasonic  Ритц</t>
  </si>
  <si>
    <t>ИК приемник  (1 ящик=50шт.х2970,02( (ящик №895 -30560-30609)</t>
  </si>
  <si>
    <t>ИК приемник  (1 ящик=50шт.х2970,02( (ящик №914 -30510-30559)</t>
  </si>
  <si>
    <t>Звуковой микшер ALLEN&amp;HEATH GL2400   (CTL2K424IX058477)</t>
  </si>
  <si>
    <t>Вентилятор для в/проектора</t>
  </si>
  <si>
    <t>Коммутатор матричный KM-880VAS (ведущий с п/у)  (0146300057)</t>
  </si>
  <si>
    <t>Рация Motorolla c 2-мя комплектами наушников   (№029638)</t>
  </si>
  <si>
    <t>Рация Motorolla c 2-мя комплектами наушников   (№091421)</t>
  </si>
  <si>
    <t>Рация Motorolla c 2-мя комплектами наушников   (№079018)</t>
  </si>
  <si>
    <t>Полка с консолью SMS Flat shelf H Grey+Consol</t>
  </si>
  <si>
    <t>Полка с консолью SVS Flat shelf H Grey=Consol</t>
  </si>
  <si>
    <t>Полка с консолью SMS Flat shelf H Grey=Consol</t>
  </si>
  <si>
    <t>Коммутатор KRAMER VP-501 XL/E (S/N)</t>
  </si>
  <si>
    <t>Подставка под плазму  EX-C-2</t>
  </si>
  <si>
    <t>Видеопроектор Sanyo PLC-XU87 (S/N 67302398)</t>
  </si>
  <si>
    <t>Видеопроектор Sanyo PLC-XP57L (S/N G6Y06082)</t>
  </si>
  <si>
    <t>Объектив для видеопроектора Sanyo LNS-W32</t>
  </si>
  <si>
    <t>Блок управления системой круглого стола   (№736)</t>
  </si>
  <si>
    <t>Блок управления системой круглого стола   (№708)</t>
  </si>
  <si>
    <t>Блок управления системой круглого стола   (№734)</t>
  </si>
  <si>
    <t>Блок управления системой круглого стола   (№740)</t>
  </si>
  <si>
    <t>Блок управления системой круглого стола   (№744)</t>
  </si>
  <si>
    <t>Блок управления системой круглого стола   (Продан МТС)</t>
  </si>
  <si>
    <t>Блок управления системой перевода речи  (№662)</t>
  </si>
  <si>
    <t>Блок управления системой перевода речи  (№689)</t>
  </si>
  <si>
    <t>Блок управления системой перевода речи  (№772)</t>
  </si>
  <si>
    <t>Блок управления системой перевода речи  (№723)</t>
  </si>
  <si>
    <t xml:space="preserve">Радиомикрофонная система Sennheiser EW 135-P G2-D   </t>
  </si>
  <si>
    <t>Радиомикрофонная система Sennheiser EW 135-P G2-D   СПб</t>
  </si>
  <si>
    <t>Кейс для пульта С-MIX</t>
  </si>
  <si>
    <t>Усилитель-распределитель DS-110AS   (№0312000132)</t>
  </si>
  <si>
    <t>Усилитель-распределитель DS-110AS   (№0312000128)</t>
  </si>
  <si>
    <t>Усилитель-распределитель DS-110AS   (№0312000131)</t>
  </si>
  <si>
    <t>Усилитель-распределитель DS-110AS   (№0312000127)</t>
  </si>
  <si>
    <t>Пульт для двух переводчиков   (№813)</t>
  </si>
  <si>
    <t>Пульт для двух переводчиков   (№1071)</t>
  </si>
  <si>
    <t>Пульт для двух переводчиков   (№1087)</t>
  </si>
  <si>
    <t>Пульт для двух переводчиков   (№875)</t>
  </si>
  <si>
    <t>Пульт для двух переводчиков   (№991)</t>
  </si>
  <si>
    <t>Пульт для двух переводчиков   (№993)</t>
  </si>
  <si>
    <t>ИК радиатор  (№1874)</t>
  </si>
  <si>
    <t>ИК приемник  (1 ящик=100шт.х2725,75) (ящик №257-0101-0200)</t>
  </si>
  <si>
    <t>Гарнитура переводчика</t>
  </si>
  <si>
    <t>ИК радиатор (№2497)</t>
  </si>
  <si>
    <t>ИК радиатор  (№3358)</t>
  </si>
  <si>
    <t>ИК радиатор  (№2496)</t>
  </si>
  <si>
    <t>ИК радиатор  (№2098)</t>
  </si>
  <si>
    <t>ИК радиатор  (№2503)</t>
  </si>
  <si>
    <t>ИК радиатор  (№2130)</t>
  </si>
  <si>
    <t>ИК радиатор  (№2491)</t>
  </si>
  <si>
    <t>ИК радиатор  (№2346)</t>
  </si>
  <si>
    <t>ИК радиатор  (№2356)</t>
  </si>
  <si>
    <t>ИК радиатор  (№2500)</t>
  </si>
  <si>
    <t>ИК радиатор  (№2478)</t>
  </si>
  <si>
    <t>ИК радиатор  (№2504)</t>
  </si>
  <si>
    <t>ИК радиатор  (№2499)</t>
  </si>
  <si>
    <t>ИК радиатор  (№2498)</t>
  </si>
  <si>
    <t>ИК радиатор  (№2502)</t>
  </si>
  <si>
    <t>ИК радиатор (№2476)</t>
  </si>
  <si>
    <t>ИК радиатор (№1876)</t>
  </si>
  <si>
    <t>ИК радиатор  (№1571)</t>
  </si>
  <si>
    <t>ИК радиатор  (№1563)</t>
  </si>
  <si>
    <t>ИК радиатор  (№2350)</t>
  </si>
  <si>
    <t>Видеомонитор/опция  Sony BKM-14L</t>
  </si>
  <si>
    <t>Тележка штатива ibes DL-5S</t>
  </si>
  <si>
    <t>Активная акустическая система Dynacord Madras M15 (№11292707011041)</t>
  </si>
  <si>
    <t>Активная акустическая система Dynacord Madras M15 (№112927060910982)</t>
  </si>
  <si>
    <t>Активная акустическая система Dyracord Madras М18 (№112928060610860)</t>
  </si>
  <si>
    <t>Активная акустическая система Dyracord Madras М18 (№112928060610868)</t>
  </si>
  <si>
    <t>Подмониторный индикатор Grosspoint DBM-D9PM-E  (№078122)</t>
  </si>
  <si>
    <t>Подмониторный индикатор Grosspoint DBM-D9PM-E  (№078120)</t>
  </si>
  <si>
    <t>Подмониторный индикатор Grosspoint DBM-D9PM-E  (№078121)</t>
  </si>
  <si>
    <t>Подмониторный индикатор Grosspoint DBM-D9PM-E  (№078123)</t>
  </si>
  <si>
    <t>Подмониторный индикатор Grosspoint DBM-D9PM-E  (№078119)</t>
  </si>
  <si>
    <t>Подмониторный индикатор Grosspoint DBM-D9PM-E  (№078118)</t>
  </si>
  <si>
    <t xml:space="preserve">Наушники BOSCH LBB (477шт.)     </t>
  </si>
  <si>
    <t>Монитор JVC TM-A101G  (№08296366)</t>
  </si>
  <si>
    <t>Монитор JVC TM-A101G  (№08296383)</t>
  </si>
  <si>
    <t>Монитор JVC TM-A101G  (№08296675)</t>
  </si>
  <si>
    <t>Монитор JVC TM-A101G  (№08296504)</t>
  </si>
  <si>
    <t>Монитор JVC TM-A101G  (№08296359)</t>
  </si>
  <si>
    <t>Монитор JVC TM-A101G  (№08296567)</t>
  </si>
  <si>
    <t>Блок управления системой перевода  (№707)</t>
  </si>
  <si>
    <t>Блок управления системой перевода  (№724)</t>
  </si>
  <si>
    <t>Блок управления системой перевода  (№714)</t>
  </si>
  <si>
    <t>Блок управления системой перевода  (№712)</t>
  </si>
  <si>
    <t>Транспортно-зарядный ящик с блоком питания  (№910)</t>
  </si>
  <si>
    <t>Транспортно-зарядный ящик с блоком питания  (№895)</t>
  </si>
  <si>
    <t>Транспортно-зарядный ящик с блоком питания  (№914)</t>
  </si>
  <si>
    <t>Транспортно-зарядный ящик с блоком питания  (№879)</t>
  </si>
  <si>
    <t>Транспортно-зарядный ящик с блоком питания  (№901)</t>
  </si>
  <si>
    <t>Транспортно-зарядный ящик с блоком питания  (№918)</t>
  </si>
  <si>
    <t>Транспортно-зарядный ящик с блоком питания  (№920)</t>
  </si>
  <si>
    <t>Транспортно-зарядный ящик с блоком питания  (№919)</t>
  </si>
  <si>
    <t>Транспортно-зарядный ящик с блоком питания  (№906)</t>
  </si>
  <si>
    <t>ИК приемник Е-129  (1 ящик=100шт.х1587,00)</t>
  </si>
  <si>
    <t>Стойка напольная для плазменной панели SMS Flatscreen FH T2000 A/S Unislide</t>
  </si>
  <si>
    <t>Полотно для экрана  Cinefold 150" CRS    СПб</t>
  </si>
  <si>
    <t>Крепеж для плазмы  SMS Aero Universal Plasma Bracket</t>
  </si>
  <si>
    <t>Плазменная панель  Panasonic TH-42PS9WK 852x480 c  колонками</t>
  </si>
  <si>
    <t>Эксклюзивный  кофр под плазму Panasonic 42"</t>
  </si>
  <si>
    <t>Кейс под плазму Panasonic 42"</t>
  </si>
  <si>
    <t>Объектив для видеопроектора Sanyo LNS-T31</t>
  </si>
  <si>
    <t>Объектив для видеопроекторв Sanyo LNS-W32</t>
  </si>
  <si>
    <t>Ноутбук НР Compag nx6310 CM430 15" XGA (№CNV627035X)</t>
  </si>
  <si>
    <t>Ноутбук НР Compag nx6310 CM430 15" XGA (№CNV6471303)</t>
  </si>
  <si>
    <t>Ноутбук НР Compag nx6310 CM430 15" XGA (№CNV647131M)</t>
  </si>
  <si>
    <t>Ноутбук НР Compag nx6310 CM430 15" XGA (№CNV6471313K)</t>
  </si>
  <si>
    <t>Ноутбук НР Compag nx6310 CM430 15" XGA  Hbnw</t>
  </si>
  <si>
    <t>Ноутбук НР Compag nx6310 CM430 15" XGA  Игошкин(дома)</t>
  </si>
  <si>
    <t>экран Ultimate Folding Screen (3x4) 305/120" 173*234 CRS с полотном UFS 120"</t>
  </si>
  <si>
    <t>Монитор 19" LCD (ASER)</t>
  </si>
  <si>
    <t>Усилитель-распределитель Kramer VP-3xl</t>
  </si>
  <si>
    <t>Масштабатор Kramer VP-724xl</t>
  </si>
  <si>
    <t>Усилитель-распределитель Kramer VP-5xl</t>
  </si>
  <si>
    <t>Масштабатор  Kramer VP-724xl</t>
  </si>
  <si>
    <t>Указка лазерная беспроводная Logitech</t>
  </si>
  <si>
    <t>Видеопроектор  Sanyo PLC-XP57L(S/N G7610442)</t>
  </si>
  <si>
    <t>Терминальное устройство аудиоконференцсвязи Polycom SoundStation2EXP</t>
  </si>
  <si>
    <t>Видеопроектор Sanyo PLC-XP57L (S/N G7207918)</t>
  </si>
  <si>
    <t>Видеопроектор Sanyo PLC-XP57L (S/N G7207926)</t>
  </si>
  <si>
    <t>Видеопроектор Sanyo PLC-XU87  (S/N 67704994)</t>
  </si>
  <si>
    <t>Видеопроектор Sanyo PLC-XU87  (S/N 67906368)</t>
  </si>
  <si>
    <t>Видеопроектор Sanyo PLC-XU87  (S/N 67705000)</t>
  </si>
  <si>
    <t>Экран Ultimate Folding Screen (3x4) 381/150" 218*295MW</t>
  </si>
  <si>
    <t>Лампа (LMP 106) для видеопроектора PLC-XU74 (S/N 16321)</t>
  </si>
  <si>
    <t>видеопроектор Sanyo PLC-XU87(S/N 67704990)</t>
  </si>
  <si>
    <t>Пульт делегата Automic</t>
  </si>
  <si>
    <t>Пульт переводчика Dol-70</t>
  </si>
  <si>
    <t>Микрофон Гусинек Sennheiser MZH</t>
  </si>
  <si>
    <t>Принтер лазерный HP Laser Jet P2015  (№ SN BW78Y3K8)</t>
  </si>
  <si>
    <t>Комплекс связной 4-х проводной</t>
  </si>
  <si>
    <t>Экран  Truss-Style Cinefold (9:16) 622/245" 305*549 CRS</t>
  </si>
  <si>
    <t>Акустическая система для плазменных панелей  Рanasonic SP50P8W-K  СПб</t>
  </si>
  <si>
    <t>Акустическая система для плазменных панелей  Рanasonic SP50P8W-K</t>
  </si>
  <si>
    <t>Осветительный комплект Dedolight K24M     Ритц</t>
  </si>
  <si>
    <t>Усилитель-распределитель Kramer VP-4хl</t>
  </si>
  <si>
    <t>Ноутбук HP530 Gel420 15/4WXGA  (№CNA7340Y93)</t>
  </si>
  <si>
    <t>Ноутбук HP530 Gel420 15/4WXGA  (№CNA7340XYF)</t>
  </si>
  <si>
    <t>Ноутбук HP530 Gel420 15/4WXGA  (№CNA7340ZQW)</t>
  </si>
  <si>
    <t>Ноутбук HP530 Gel420 15/4WXGA  (№CNA7340ZRR)   Ритц</t>
  </si>
  <si>
    <t>Объектив для видеопроектора Sanyo LNS-S30         СПб</t>
  </si>
  <si>
    <t>Объектив для видеопроектора Sanyo LNS-S30   СПб</t>
  </si>
  <si>
    <t>Радиосистема Sennheiser ew-100</t>
  </si>
  <si>
    <t>ИК приемник   (ящик №819=50 шт.х3598,36) (№2700-2749)</t>
  </si>
  <si>
    <t>ИК приемник   (ящик №901=50 шт.х3598,36) (№30360-30409)</t>
  </si>
  <si>
    <t>ИК приемник   (ящик №918=50 шт.х3598,36) (№30250-30299)</t>
  </si>
  <si>
    <t>ИК приемник   (ящик №920=50 шт.х3598,36) (№30410-30459)</t>
  </si>
  <si>
    <t>ИК приемник   (ящик №919=50 шт.х3598,36) (№26950-26999)</t>
  </si>
  <si>
    <t>Кофр Омега 4</t>
  </si>
  <si>
    <t xml:space="preserve"> 65" Plazma  Panasonic TH-65PF9WK, стереозвук, NICAM,HDTV</t>
  </si>
  <si>
    <t>Плазменная панель Panasjnic TH-50PH10RK 50 дюймов (126 см)</t>
  </si>
  <si>
    <t>Экран  Ultimate Folding Screen (3:40) 457/15" 264*356 CRS</t>
  </si>
  <si>
    <t>Panasonic TY-FBTA, карта TB-тюнера</t>
  </si>
  <si>
    <t>BEHRINGER Сверхкомпактный малошумящий микшерный пульт премиум класса</t>
  </si>
  <si>
    <t>BENRINGER HPM Наушники закрытые полупрфессиональные 32 ом</t>
  </si>
  <si>
    <t>BEHRINGER FBQ2496 Цифровой подавитель обратной связи-параметр.эквалайзер</t>
  </si>
  <si>
    <t>Усилитель-распределитель KRAMER VP-12N</t>
  </si>
  <si>
    <t>Стойка под Panasonic 65"</t>
  </si>
  <si>
    <t>Кронштейн под Panasonic 65"</t>
  </si>
  <si>
    <t>Усилитель-распределитель Kramer VM-50V</t>
  </si>
  <si>
    <t>Блок управления конференц-системой Automic</t>
  </si>
  <si>
    <t>Пульт делегата</t>
  </si>
  <si>
    <t>Наушник  делегата  (500 шт.х568,68)</t>
  </si>
  <si>
    <t>Радиосистема Sennheiser ew-100G2</t>
  </si>
  <si>
    <t>ИК радиатор</t>
  </si>
  <si>
    <t>Кофр Трипод М-350</t>
  </si>
  <si>
    <t>Кофр для плазменной панели 65" ширина 350 мм</t>
  </si>
  <si>
    <t>LCD проектор PLC-XP55 Sanyo</t>
  </si>
  <si>
    <t>Мини ПТС на 6 камер</t>
  </si>
  <si>
    <t>Видеокамера DXC-637 Sony</t>
  </si>
  <si>
    <t>Радиомикрофонная система Sennheiser EW 122G2-D</t>
  </si>
  <si>
    <t>Видеокамера  Sony DSR-PD170P</t>
  </si>
  <si>
    <t>Экран Cinefold (3:4) 457/15" 264*356 MW</t>
  </si>
  <si>
    <t>Видеомикшер цифровой PANASONIC AG-MX70E (I 7 TV F0083)</t>
  </si>
  <si>
    <t>Видеомикшер цифровой PANASONIC AG-MX70E (I 7 TV F0073)</t>
  </si>
  <si>
    <t>Стеллаж для оборудования    СПб</t>
  </si>
  <si>
    <t>Стеллаж для оборудования   СПб</t>
  </si>
  <si>
    <t>Накопитель энергии для светодиодного экрана</t>
  </si>
  <si>
    <t>Радиомикрофонная система Sennhtiser EW 300 IEW G2-c</t>
  </si>
  <si>
    <t>Микрофон с оголовьем Sennheiser ME 3-N</t>
  </si>
  <si>
    <t>Стойка для акустических систем  Proel SPSK300BK</t>
  </si>
  <si>
    <t>Штатив Vinter PRO-5DP (№РН5G26357)</t>
  </si>
  <si>
    <t>Комплект оборудования для синхронного перевода на 50 абон. на 3 языка :INFRACOM комп.блок упр.-1 шт.
Пульт для 2-х переводч.-1 шт.
Пульт для 2-х переводч.-1 шт.
Гарнитура переводчиков-1 шт. 
Гарнитура переводчиков-1 шт. 
Гарнитура переводчиков-1 шт. 
INFRACOM приемник 12 каналов -50 шт.; 
Транспорно-зарядный ящик с блоком питания -1 шт.</t>
  </si>
  <si>
    <t xml:space="preserve">Комплект оборудования для синхронного перевода на 50 абон. на 2 языка 
INFRACOM комп.блок упр.-1 шт.
Пульт для 2-х переводч.-1 шт.
Гарнитура переводчиков-1 шт. 
Гарнитура переводчиков-1 шт.
Гарнитура переводчиков-1 шт
INFRACOM приемник 12 каналов -50 шт.; 
Пульт делегата со встр.динамиком – 15 шт.
Транспортно-зарядный ящик с блоком питания -1 шт.
</t>
  </si>
  <si>
    <t>модуль блиц 160*80</t>
  </si>
  <si>
    <t>стол раб.фигурный 148*80*72</t>
  </si>
  <si>
    <t>стол рабоч.фигур.149*100*72</t>
  </si>
  <si>
    <t>стол раб.фигурный149*100*72</t>
  </si>
  <si>
    <t>Аккумулятор Sony NP-F970</t>
  </si>
  <si>
    <t>Штатив Vinten PRO-5DS</t>
  </si>
  <si>
    <t>Сумка для ноутбука PORT CASE CP-01R 15" Алюминий</t>
  </si>
  <si>
    <t>Стол письменный на мет. опорах (К332М П/Кредо/пп)К332М П</t>
  </si>
  <si>
    <t>Стол письменный на мет. опорах (К332М Л/ККредо/пп) К332М Л</t>
  </si>
  <si>
    <t>Шкаф металлический для документов ШМС-4 1850х756х452  СПб</t>
  </si>
  <si>
    <t>Шкаф металлический для документов ШМС-41У 1916х1000х500  СПб</t>
  </si>
  <si>
    <t>Стол эргономичный левый 1300*800*750 (вишня)  СПб</t>
  </si>
  <si>
    <t>Стол эрго правый 1300*600**750(вишня)  СПб</t>
  </si>
  <si>
    <t>Стол эрго правый 1500*600**750 (вишня)  СПб</t>
  </si>
  <si>
    <t>Тумба подкатная 448*478*695 (ольха)   СПб</t>
  </si>
  <si>
    <t>Стол 1600*900*750 (ольха)</t>
  </si>
  <si>
    <t>Стул хромированный кунгсвик  СПб</t>
  </si>
  <si>
    <t>Тумба с ящиком белая  СПб</t>
  </si>
  <si>
    <t>Стол белый  СПб</t>
  </si>
  <si>
    <t>Стул герман  СПб</t>
  </si>
  <si>
    <t>Стул герман СПб</t>
  </si>
  <si>
    <t>Шкаф платяной СПб</t>
  </si>
  <si>
    <t>Кухонный уголок(мебель)  СПб</t>
  </si>
  <si>
    <t>Обогреватель керамический настенный</t>
  </si>
  <si>
    <t>Обогреватель керамический напольный</t>
  </si>
  <si>
    <t>Штатив Vinten PRO-5DC</t>
  </si>
  <si>
    <t>Аккумулятор SWIT S-8970</t>
  </si>
  <si>
    <t xml:space="preserve">Весы РН50
</t>
  </si>
  <si>
    <t>Сумка для выездной техники</t>
  </si>
  <si>
    <t>Шкаф металический двухдверный</t>
  </si>
  <si>
    <t>Сейф двухдверный</t>
  </si>
  <si>
    <t>Сейф</t>
  </si>
  <si>
    <t>Шкаф книжный</t>
  </si>
  <si>
    <t>Наушники BOSCH LBB (100шт.)     СПб</t>
  </si>
  <si>
    <t>Шкаф арх.AIKO AM-2091</t>
  </si>
  <si>
    <t>Шкаф арх.ШАМ-11</t>
  </si>
  <si>
    <t xml:space="preserve">Комплект оборудования синхронного перевода речи:                                     1)блок управления si-79;                                                                              2)Пульт для переводчика  Dol-70;      (№283)                                                      3)Пульт для переводчика Dol-70         (№505)                                                           4)Пульт для переводчика  Dol-70;       (№675)                                                  5)Гарнитура переводчика;                                                               6)Гарнитура переводчика;                                                                                    7) Гарнитура переводчика                                                                       8)Гарнитура переводчика                                                                           9)Гарнитура переводчика                                                                                           10)   Гарнитура переводчика                                                     </t>
  </si>
  <si>
    <t xml:space="preserve">Комплект оборудования синхронного перевода речи:                                     1)блок управления si-79;                                                                              2)Пульт для переводчика  Dol-70;       (№664)                                                     3)Пульт для переводчика Dol-70           (№470)                                                         4)Пульт для переводчика  Dol-70;         (№357)                                                5)Гарнитура переводчика;                                                               6)Гарнитура переводчика;                                                                                    7) Гарнитура переводчика                                                                       8)Гарнитура переводчика                                                                           9)Гарнитура переводчика                                                                                           10)   Гарнитура переводчика                                                     </t>
  </si>
  <si>
    <t>Монитор 19" LCD (ASER)      СПб</t>
  </si>
  <si>
    <t>Стол рабочий фигурный Twin 149х80х72 с тумбой</t>
  </si>
  <si>
    <t>Тумба мобильная 4 ящика с замком</t>
  </si>
  <si>
    <t>Артикул</t>
  </si>
  <si>
    <t>серийный номер</t>
  </si>
  <si>
    <t>G7207918</t>
  </si>
  <si>
    <t>№</t>
  </si>
  <si>
    <t>1</t>
  </si>
  <si>
    <t>2</t>
  </si>
  <si>
    <t>3</t>
  </si>
  <si>
    <t>Sanyo PLC-XP57L</t>
  </si>
  <si>
    <t xml:space="preserve">                                                                                      Начальник ОЗиСПР___________________Рулев А.В..</t>
  </si>
  <si>
    <t>Основные средства и материалы, перечисленные в описи, находятся на моем ответственном хранении.</t>
  </si>
  <si>
    <t>в натуре в моем присутствии и внесены в опись, в связи с чем претензий к инвентаризационной комиссии не имею.</t>
  </si>
  <si>
    <t xml:space="preserve">Все основные средстваи материалы, поименованные в настоящей инвентаризационной описи, комиссией проверены </t>
  </si>
  <si>
    <t xml:space="preserve">                                  ___________________Русанов А.А.</t>
  </si>
  <si>
    <t xml:space="preserve">                                      ___________________Кильпякова И.В.</t>
  </si>
  <si>
    <t>Члены комиссии: ____________________Горбачев И.А.</t>
  </si>
  <si>
    <t>Председатель  комиссии __________________Горбачева Т.С.</t>
  </si>
  <si>
    <t>По результатам инвентаризации несоответствия между учетной документацией и наличием оборудования не выявлено.</t>
  </si>
  <si>
    <t xml:space="preserve">НоутбукHP Compag 6730b GB987EA C2D(Pn)-P8400 2.26G/15.4" WXGA/2048Md 160 </t>
  </si>
  <si>
    <t>01/1/2/ноутбукHP6730b</t>
  </si>
  <si>
    <t>Коробка с кабелем 8 вх, 4 вых, 12 пар, 25м</t>
  </si>
  <si>
    <t>10/мультикор25м</t>
  </si>
  <si>
    <t>Коробка с кабелем 16вх, 4 вхх, 50 м</t>
  </si>
  <si>
    <t>01/1/2/Мультикор50м</t>
  </si>
  <si>
    <t>ОСИиПТ</t>
  </si>
  <si>
    <t>Комммутатор KRAMER VP-4x4XL</t>
  </si>
  <si>
    <t>01/1/2/Комммутатор3KRAMER</t>
  </si>
  <si>
    <t>Питер</t>
  </si>
  <si>
    <t>Лестница универсальная из 3-х частей, 3х8 перекладины</t>
  </si>
  <si>
    <t>10/лестница1</t>
  </si>
  <si>
    <t>Матричный Аудио-Видео коммутатор Kramer VP-4x4xl</t>
  </si>
  <si>
    <t>01/1/2/Коммутатор2KRAMER</t>
  </si>
  <si>
    <t>Устройство для презентаций Logitech Cordless Presenter</t>
  </si>
  <si>
    <t>10/устройство3Logitech</t>
  </si>
  <si>
    <t xml:space="preserve">Многофункциональное устройство HP LaserJet V1522n MFP (printer/copier/scaner/ </t>
  </si>
  <si>
    <t>10/принтер3многофункциональный</t>
  </si>
  <si>
    <t xml:space="preserve">Ноутбук HP 550 T5670 C2D 15.4 WXGA BV 1024Mb DDR2 667/160Gb 5400 rpm </t>
  </si>
  <si>
    <t>10/ноутбук2HP550</t>
  </si>
  <si>
    <t>ТВ-тюнер ДУ AVerMedia</t>
  </si>
  <si>
    <t>10/ТВ-тюнер</t>
  </si>
  <si>
    <t>Дополнительный крепеж для балок верхнего подвеса</t>
  </si>
  <si>
    <t>10/крепежБалочный</t>
  </si>
  <si>
    <t xml:space="preserve">Настольный компьютер HP Compag ds7900 USDT C2D E8400 2GB DDR2 PC6400  </t>
  </si>
  <si>
    <t>01/1/2/компьютер2HPCompag</t>
  </si>
  <si>
    <t>Монитор 19" Samsung 943B Black 5ms 8000:1DS 300cd/m2 DVI HAS</t>
  </si>
  <si>
    <t>10/монитор2Samsung</t>
  </si>
  <si>
    <t>Потолочное крепление для видеопроектора</t>
  </si>
  <si>
    <t>10/штангаДЛЯвидеопроектора</t>
  </si>
  <si>
    <t>Экран Ultimate Folding Screen NTSC (3:4) 305/120" 173*234MW</t>
  </si>
  <si>
    <t>10/экран1NTSC</t>
  </si>
  <si>
    <t>Экран Ultimate Folding Sceen NTSC (3:4) 305/120" 173*234 MW</t>
  </si>
  <si>
    <t>10/экран2NTSC</t>
  </si>
  <si>
    <t>ОЗиСПР</t>
  </si>
  <si>
    <t>Коференц-система на 35 микрофонов</t>
  </si>
  <si>
    <t>01/1/2/КонференцСистема1</t>
  </si>
  <si>
    <t>Устройство для презентаций Logitech Cordltss Presenter(931342)</t>
  </si>
  <si>
    <t>10/устройство2Logitech</t>
  </si>
  <si>
    <t>Пульт переводчика(8 каналов)</t>
  </si>
  <si>
    <t>01/1/2/пульт2переводчика</t>
  </si>
  <si>
    <t>10/гарнитура4переводчика</t>
  </si>
  <si>
    <t>Офис</t>
  </si>
  <si>
    <t xml:space="preserve">Настольный компьютер HP Compag ds7900  USDT C2D E8400 2GB DDR2 PC6400  </t>
  </si>
  <si>
    <t>01/1/2/компьютер3HPcompag</t>
  </si>
  <si>
    <t xml:space="preserve">Монитор 19"LG M1921A-BZ LCD, 1280х1024,5ms, 300cd/m2, 700:1, 170/170, ТV- </t>
  </si>
  <si>
    <t>10/мониторLG</t>
  </si>
  <si>
    <t>Многофункциональное лазерное устройство XEROX Phaser 3635 MFP/S</t>
  </si>
  <si>
    <t>01/1/2/ксероксXeroxPhaser</t>
  </si>
  <si>
    <t xml:space="preserve">Многофункциональное устройство HP Color LaserJet CM2320fxi MFP (p/s/c/f,A4, </t>
  </si>
  <si>
    <t>01/1/2/принтерМногофункциональный</t>
  </si>
  <si>
    <t>Радиостанция Vertex FT-60R</t>
  </si>
  <si>
    <t>10/радиостанцияVertex</t>
  </si>
  <si>
    <t>Офис Питер</t>
  </si>
  <si>
    <t>Настольный сенсорный монитор М170 17" ЖК (Емкостный сенсорный экран,  контролер на USB порт, корпус черный)</t>
  </si>
  <si>
    <t>01/1/2/монитор17дюймЖК</t>
  </si>
  <si>
    <t>Усилитель распределитель KRAMER-VP-5XL</t>
  </si>
  <si>
    <t>10/усилитель KRAMER-VP-5XL</t>
  </si>
  <si>
    <t>Кабель VGA(Вилка)+аудио на VGA(Вилка)+аудио Kramer C-GMA/GMA-75</t>
  </si>
  <si>
    <t>10/кабель+аудио75</t>
  </si>
  <si>
    <t>Кабель VGA на VGA  Kramer С-GM/GM-100</t>
  </si>
  <si>
    <t>10/кабель GM100</t>
  </si>
  <si>
    <t>Кабель VGA на VGA  Kramer С-GM/GM-150</t>
  </si>
  <si>
    <t>10/кабель GM150</t>
  </si>
  <si>
    <t>Капа узкие (25см.)</t>
  </si>
  <si>
    <t>10/капа 25см</t>
  </si>
  <si>
    <t>ОТТ</t>
  </si>
  <si>
    <t>11855.93</t>
  </si>
  <si>
    <t>DVD-рекордер с жестким диском Pioner DVR-560 HK</t>
  </si>
  <si>
    <t>10/рекордерDVD</t>
  </si>
  <si>
    <t>Алюминиевый контейнер</t>
  </si>
  <si>
    <t>10/контейнерAL</t>
  </si>
  <si>
    <t>Беспроводной пульт с лазерной указкой Logitech Cordless 2.4 GHz Presenter OEM 67794</t>
  </si>
  <si>
    <t>10/пульт2Беспроводной</t>
  </si>
  <si>
    <t>Беспроводной пульт с лазерной указкой Logitech Cordless 2.4GHz Presenter OEM 67794</t>
  </si>
  <si>
    <t>10/пультБеспроводной</t>
  </si>
  <si>
    <t>Настольный компьютер HP Compag ds7900 USDT C2D E8400 2GB DDR2 PC6400 160GB</t>
  </si>
  <si>
    <t>01/1/2/компьютерHPcompag</t>
  </si>
  <si>
    <t>Контролер Сканинг Борд</t>
  </si>
  <si>
    <t>10/контролерСканингБорд</t>
  </si>
  <si>
    <t>Каркас для видеостены</t>
  </si>
  <si>
    <t>01/1/2/Каркас2Видеостены</t>
  </si>
  <si>
    <t>Микрофон конференц. с кабелем плоский настольный кардиоидный SHURE MX391/C</t>
  </si>
  <si>
    <t>10/микрофон2кардиоида</t>
  </si>
  <si>
    <t>Лампа (LNP 67) для в/проектора PLC-XP55</t>
  </si>
  <si>
    <t>10/лампа8LMP</t>
  </si>
  <si>
    <t>Модем/мост VDSL2(P-871M)</t>
  </si>
  <si>
    <t>10/модем-мост</t>
  </si>
  <si>
    <t>Исполнительный директор ООО "СинхроТел" _______________________Горбачев И.А.</t>
  </si>
  <si>
    <t>Имущество, перечисленное в описи, находится на моем ответственном хранении.</t>
  </si>
  <si>
    <t>моем присутствии и внесены в опись, в связи с чем претензий к инвентаризационной комиссии не имею.</t>
  </si>
  <si>
    <t>Все имущество, переименованное в настоящей инвентаризационной описи, комиссией проверено в натуре в</t>
  </si>
  <si>
    <t>Инженер ОЗиСПР Русанов А.А.____________________</t>
  </si>
  <si>
    <t>Директор филиала г.Санкт-Петербург  Кильпякова И.В.________________</t>
  </si>
  <si>
    <t>Члены комиссии: Горбачев И.А._______________</t>
  </si>
  <si>
    <t>Председатель комиссии Горбачева Т.С. ______________________</t>
  </si>
  <si>
    <t>По результатам инвентаризации несоответствия между учетной документацией и наличием имущества не выявлено.</t>
  </si>
  <si>
    <t>П-</t>
  </si>
  <si>
    <t>Кофр 1280х240х800</t>
  </si>
  <si>
    <t>10/кофр11</t>
  </si>
  <si>
    <t>С-</t>
  </si>
  <si>
    <t>Дверь металлическая "Ягуар-15"</t>
  </si>
  <si>
    <t>01/1/2/дверьЯгуар</t>
  </si>
  <si>
    <t>ИК приемник Е-129  (100шт.)</t>
  </si>
  <si>
    <t>10/ИК 7 приемник</t>
  </si>
  <si>
    <t>Кабель питания АРС Power Cord</t>
  </si>
  <si>
    <t>10/кабельПитанияАРС</t>
  </si>
  <si>
    <t>Гарнитура радиостанции Vertex 1 пров</t>
  </si>
  <si>
    <t>10/гарнитураРС</t>
  </si>
  <si>
    <t>Зарядное устройство NC-77C</t>
  </si>
  <si>
    <t>10/ЗУрадиостанции</t>
  </si>
  <si>
    <t>10/радиостанция1Vertex</t>
  </si>
  <si>
    <t>Усилитель-распределитель DS-12SN</t>
  </si>
  <si>
    <t>10/усил.распред.2DS-12SN</t>
  </si>
  <si>
    <t>Изолирующий трансформатор TR-11AS с делителем на 600 Ом(на выходе)</t>
  </si>
  <si>
    <t>10/трансформатор4TR-11AS</t>
  </si>
  <si>
    <t>10/трансформатор3TR-11AS</t>
  </si>
  <si>
    <t>Усилитель-распределитель DS-14VD</t>
  </si>
  <si>
    <t>10/усил.распред.2DS-14VD</t>
  </si>
  <si>
    <t>Усилитель-распределитель DS-14V</t>
  </si>
  <si>
    <t>10/усил.распред.2DS-14V</t>
  </si>
  <si>
    <t>Кабель KRAMER C-GMA/GMA-50</t>
  </si>
  <si>
    <t>10/кабель5KRAMER</t>
  </si>
  <si>
    <t>Коммутатор KRAMER TR-122</t>
  </si>
  <si>
    <t>10/коммутатор6KRAMER</t>
  </si>
  <si>
    <t>Коммутатор KRAMER TR-121</t>
  </si>
  <si>
    <t>10/коммутатор5KRAMER</t>
  </si>
  <si>
    <t>Видеотрансформатор изолирующий SVP-07T</t>
  </si>
  <si>
    <t>10/видеотрансформатор2</t>
  </si>
  <si>
    <t>Видеокорректор с гальванической развязкой SVP-02-SE/220</t>
  </si>
  <si>
    <t>10/видеокорректор2</t>
  </si>
  <si>
    <t>01/1/2/масштабатор3Kramer</t>
  </si>
  <si>
    <t xml:space="preserve">Принтер HPLaserJet M1522n MFP(printer/cohier/scaner, A4,1200dpi,23ppm,64Mb, </t>
  </si>
  <si>
    <t>10/принтер2HPLaserJet</t>
  </si>
  <si>
    <t>Наушник Beyerdynamic DT1S (1600шт.)</t>
  </si>
  <si>
    <t>10/НаушникBeyerdynamic</t>
  </si>
  <si>
    <t>Матрица FOR-A HVS-AUX16 c кабелем  FOR-A PC-3168-1</t>
  </si>
  <si>
    <t>01/1/2/МатрицаFOR-A</t>
  </si>
  <si>
    <t>Портфель для 17" NOTEBOOK(алюминий)</t>
  </si>
  <si>
    <t>10/портфель3 для ноутбука</t>
  </si>
  <si>
    <t>Стойка под колонки, тренога, цвет черный</t>
  </si>
  <si>
    <t>10/тренога</t>
  </si>
  <si>
    <t>10/микрофон2Sennheiser</t>
  </si>
  <si>
    <t>Радиомикрофонная система Sennheiser SK 100 G-2D</t>
  </si>
  <si>
    <t>10/радиосистема6</t>
  </si>
  <si>
    <t>Масштабатор KRAMER VP-724xl</t>
  </si>
  <si>
    <t>01/1/2/масштабатор3VP-724</t>
  </si>
  <si>
    <t>Каркас видеостены(для светодиода)</t>
  </si>
  <si>
    <t>01/1/2/КаркасВидеостены</t>
  </si>
  <si>
    <t>О-</t>
  </si>
  <si>
    <t xml:space="preserve">Источник бесперебойного питания для персональных компьютеров и серверов </t>
  </si>
  <si>
    <t>01/1/2/ИБПкомпьютера</t>
  </si>
  <si>
    <t>Источник бесперебойного питания для персональных компьютеров и серверов  с аксессуарами</t>
  </si>
  <si>
    <t>Т-</t>
  </si>
  <si>
    <t>Штативное крепление</t>
  </si>
  <si>
    <t>10/штативкрепление</t>
  </si>
  <si>
    <t>Стереоколонка для плазменных панелей Panasonic 65"  TY-SP65PV600 съемные</t>
  </si>
  <si>
    <t>01/1/2/колонка2Panasonic</t>
  </si>
  <si>
    <t>ОКиА</t>
  </si>
  <si>
    <t>Ноутбук FH523AA hp530 (CM-530/512/120/DVDRW/WiFi/FreeDOS/15/4" WXGA BV)</t>
  </si>
  <si>
    <t>10/ноутбук2FH530</t>
  </si>
  <si>
    <t>ИК приемник 12 каналов, авт.выкл.(1 ящик=100шт.х4439,06)</t>
  </si>
  <si>
    <t>10/ИК 6 приемник</t>
  </si>
  <si>
    <t>Транспортно-зарядный ящик с блоком питания</t>
  </si>
  <si>
    <t>01/1/2/Ящик4зарядный</t>
  </si>
  <si>
    <t>Катушка без кабеля Canare R380S</t>
  </si>
  <si>
    <t>10/катушка2бк</t>
  </si>
  <si>
    <t>Микшерный пульт-22 моно, 2 двойных стерео входа, 4аудио группы, 6AUX шин, матрица 7х4 Allen&amp;Heath</t>
  </si>
  <si>
    <t>01/1/2/микш.пульт2</t>
  </si>
  <si>
    <t>Ноутбук FH523AA hp530 (CM-530/512/120DVDW/WiFi/FrееDOS/15.4"WXGA BV</t>
  </si>
  <si>
    <t>10/ноутбукFH523</t>
  </si>
  <si>
    <t>Звуковая плата</t>
  </si>
  <si>
    <t>10/платаЗвук</t>
  </si>
  <si>
    <t>217 372,88</t>
  </si>
  <si>
    <t>Видеомагнитофон Betacam BVW-D75PS</t>
  </si>
  <si>
    <t>08/4/вмагнитофон3</t>
  </si>
  <si>
    <t>320 338,98</t>
  </si>
  <si>
    <t>Объектив Canon J11x4.5IRS</t>
  </si>
  <si>
    <t>08/4/объектив12Canon</t>
  </si>
  <si>
    <t>741 949,15</t>
  </si>
  <si>
    <t>Объектив Canon J55xBIE</t>
  </si>
  <si>
    <t>08/4/объектив11Canon</t>
  </si>
  <si>
    <t>Полка из ДСП</t>
  </si>
  <si>
    <t>10/полкаДСП</t>
  </si>
  <si>
    <t>Кофр под Betacam</t>
  </si>
  <si>
    <t>10/кофр10</t>
  </si>
  <si>
    <t>Кейс для объектива</t>
  </si>
  <si>
    <t>10/кейсДЛЯобъектива</t>
  </si>
  <si>
    <t>Кейс МСР</t>
  </si>
  <si>
    <t>10/кейсМСР</t>
  </si>
  <si>
    <t>Кофр под блок управления 8-ми каналами</t>
  </si>
  <si>
    <t>10/кофр9</t>
  </si>
  <si>
    <t>Кофр под блок управления 4-мя каналами</t>
  </si>
  <si>
    <t>10/кофр8</t>
  </si>
  <si>
    <t>Рэк туровый 19" расстояние между передней и задней крепежными рейками 407мм, высотой 9U</t>
  </si>
  <si>
    <t>10/рэк6тур9U</t>
  </si>
  <si>
    <t>Кофр под катушки с перегородками</t>
  </si>
  <si>
    <t>10/кофр7</t>
  </si>
  <si>
    <t>Кофр под катушку из бакелита 9мм</t>
  </si>
  <si>
    <t>10/кофр6</t>
  </si>
  <si>
    <t>Штатив Sachtler Video 20 №204193 в комплекте</t>
  </si>
  <si>
    <t>01/1/2/ШтативSachtler</t>
  </si>
  <si>
    <t>Мягкий чехол JBL BAG EON10</t>
  </si>
  <si>
    <t>10/чехолJBL</t>
  </si>
  <si>
    <t>Коммутатор KRAMER TP-46</t>
  </si>
  <si>
    <t>10/коммутатор4KRAMER</t>
  </si>
  <si>
    <t>Инструмент(CN/CT-330K)</t>
  </si>
  <si>
    <t>10/интструментCN</t>
  </si>
  <si>
    <t>Видеопроектор Sanyo PLC-XU88 (S/N 67Y01269)</t>
  </si>
  <si>
    <t>01/1/2/видепроектор15Sanyo</t>
  </si>
  <si>
    <t>Видеопроектор Sanyo PLC-XU88 (S/N 67Y01072)</t>
  </si>
  <si>
    <t>Видеопроектор Sanyo PLC-XU88 (S/N 67Y01066)</t>
  </si>
  <si>
    <t>Объектив для видеопроектора Sanyo LNS-T32</t>
  </si>
  <si>
    <t>01/1/2/объектив 16ВП</t>
  </si>
  <si>
    <t>Объектив для видеопроектора Sanyo LNS-T02</t>
  </si>
  <si>
    <t>01/1/2/объектив 17ВП</t>
  </si>
  <si>
    <t>Коммутатор KRAMER TP-121</t>
  </si>
  <si>
    <t>10/коммутатор3KRAMER</t>
  </si>
  <si>
    <t xml:space="preserve"> Коммутатор KRAMER TP-46</t>
  </si>
  <si>
    <t>10/коммутатор2KRAMER</t>
  </si>
  <si>
    <t>Гарнитура 200/50 Ом ДТ-109</t>
  </si>
  <si>
    <t>10/гарнитура2ДТ-109</t>
  </si>
  <si>
    <t>Гарнитура 200/50 ОМ ДТ-108</t>
  </si>
  <si>
    <t>10/гарнитура1ДТ-108</t>
  </si>
  <si>
    <t>Стул Легульт серн-сн</t>
  </si>
  <si>
    <t>10/мебель/стулЛегульт</t>
  </si>
  <si>
    <t>Стул Гильберт</t>
  </si>
  <si>
    <t>10/мебель/стул2Гильберт</t>
  </si>
  <si>
    <t>Коммутатор KRAMER SP-11D</t>
  </si>
  <si>
    <t>01/1/2/КоммутаторKRAMER</t>
  </si>
  <si>
    <t>Плазменная панель Panasonic TH-50PH10RK</t>
  </si>
  <si>
    <t>01/1/2/Плазм.6Panasonic</t>
  </si>
  <si>
    <t>Блок питания SP-320-5</t>
  </si>
  <si>
    <t>10/блокПитания</t>
  </si>
  <si>
    <t>Стойка микрофонная "журавль" 3,2 кг,Н: 900/1605 mm</t>
  </si>
  <si>
    <t>10/стойка2 микр.</t>
  </si>
  <si>
    <t>Дистанционное управление объективом CANON MS-15</t>
  </si>
  <si>
    <t>01/1/2/дистанц4управление</t>
  </si>
  <si>
    <t>Объектив Canon YJ20x8.5B KRS</t>
  </si>
  <si>
    <t>01/1/2/объектив10Canon</t>
  </si>
  <si>
    <t>Микрофон AKG C568 B</t>
  </si>
  <si>
    <t>10/микрофонAKG</t>
  </si>
  <si>
    <t>Акустические колонки Panasonic TY-SP65P10W-K</t>
  </si>
  <si>
    <t>01/1/2/колонкаPanasonic</t>
  </si>
  <si>
    <t>Наушники Sony MDR-7509HD</t>
  </si>
  <si>
    <t>10/НаушникSony</t>
  </si>
  <si>
    <t>Дистанционное управление объективом Canon MS-15</t>
  </si>
  <si>
    <t>01/1/2/дистанц3управление</t>
  </si>
  <si>
    <t>10/кофр5</t>
  </si>
  <si>
    <t>Кофр С PD 150</t>
  </si>
  <si>
    <t>10/кофр4</t>
  </si>
  <si>
    <t>01/1/2/Ящик2зарядный</t>
  </si>
  <si>
    <t>Подставка алюминиевая под акустические системы на треноге (черная)</t>
  </si>
  <si>
    <t>10/подставкаLOK</t>
  </si>
  <si>
    <t>Акустическая смстема JBL EON10-G2/230</t>
  </si>
  <si>
    <t>10/акуст10система</t>
  </si>
  <si>
    <t>Активная акустическая система 2-хполосная, GENELEC 8030 APM</t>
  </si>
  <si>
    <t>10/акуст12система</t>
  </si>
  <si>
    <t>Активная акустическая система студийная, GENELEC 8020AP</t>
  </si>
  <si>
    <t>10/акуст11система</t>
  </si>
  <si>
    <t>Монитор 19" SAMSUNG 943N Black 5ms 8000:1DS 300cd/m2 HAS</t>
  </si>
  <si>
    <t>10/мониторSamsung</t>
  </si>
  <si>
    <t>Карта расширения Panasonic KX-TDA0191 XJ</t>
  </si>
  <si>
    <t>10/карта2Panasonic</t>
  </si>
  <si>
    <t>Карта расширения Panasonic KX-TDA0190XL</t>
  </si>
  <si>
    <t>10/карта1Panasonic</t>
  </si>
  <si>
    <t>Детектор отбоя ICON-BTD4</t>
  </si>
  <si>
    <t>10/детектор</t>
  </si>
  <si>
    <t>Видеомагнитофон Ampex CVR-75 № 52052</t>
  </si>
  <si>
    <t>01/1/2/вмагнитофон2</t>
  </si>
  <si>
    <t>Видеомагнитофон Ampex CVR-75 № 52263</t>
  </si>
  <si>
    <t>Квадратор 4 SDI на DVD TELEVIEW DSC QUAD SDI</t>
  </si>
  <si>
    <t>10/квадратор4SDI</t>
  </si>
  <si>
    <t>Стойка-стол под клавиши раздвигающаяся ,2 эт.</t>
  </si>
  <si>
    <t>10/стойка-стол</t>
  </si>
  <si>
    <t>Подмониторный индикатор TELEVIEN UMD</t>
  </si>
  <si>
    <t>10/индикатор2</t>
  </si>
  <si>
    <t>Экран Cinefold NTSC (3^4) 381/150" 218*295MW</t>
  </si>
  <si>
    <t>10/экран4Cin</t>
  </si>
  <si>
    <t>Лампа (LMP 106) для видеопроектора PLC-XU74 (S/N 36599)</t>
  </si>
  <si>
    <t>10/лампа7LMP</t>
  </si>
  <si>
    <t>Лампа (LMP 106) для видеопроектора PLC-XU74 (S/N 36596)</t>
  </si>
  <si>
    <t>Лампа (LMP 90) для видеопроектора PLC-XU73 (S/N 36033)</t>
  </si>
  <si>
    <t>10/лампа6LMP</t>
  </si>
  <si>
    <t>Лампа (LMP 67) для видеопроектора PLC-XP55 (S/N 39780)</t>
  </si>
  <si>
    <t>10/лампа5LMP</t>
  </si>
  <si>
    <t>Лампа (LMP 67) для видеопроектора PLC-XP55 (S/N 39776)</t>
  </si>
  <si>
    <t>Система записи телефонных разговоров RL1(4 линии)</t>
  </si>
  <si>
    <t>10/телеф.устройство</t>
  </si>
  <si>
    <t>Компрессор/лимитер/ Drawmer DL 441 EX 4-канальный</t>
  </si>
  <si>
    <t>01/1/2/КомпрессорDrawmer</t>
  </si>
  <si>
    <t>Усилитель-распределитель DS-14SDT</t>
  </si>
  <si>
    <t>10/усил.распред1</t>
  </si>
  <si>
    <t>Генератор синхросигналов DS-116B</t>
  </si>
  <si>
    <t>10/генератор1синхро</t>
  </si>
  <si>
    <t>Двухканальный индикатор уровня симметричных звуковых сигналов MS-23AS</t>
  </si>
  <si>
    <t>10/индикатор1</t>
  </si>
  <si>
    <t>Гальваническая развязка  TR-11SD</t>
  </si>
  <si>
    <t>10/гальвразвязка</t>
  </si>
  <si>
    <t>Матричный коммутатор KV-1616SD2(ведущий с п/у) с пультом управления  KR-1610</t>
  </si>
  <si>
    <t>01/1/2/КоммутаторМатричный</t>
  </si>
  <si>
    <t>Сетевой распределитель BSP-1015</t>
  </si>
  <si>
    <t>10/распред2сетевой</t>
  </si>
  <si>
    <t>Сетевой распределитель BSP-1010</t>
  </si>
  <si>
    <t>10/распред1сетевой</t>
  </si>
  <si>
    <t>Блок системный HP DC7800U E-8200 (CD-2.66 6М) 1G 160G DVD+/RM VistaB32+XPp</t>
  </si>
  <si>
    <t>01/1/2/БлокКомпьютер</t>
  </si>
  <si>
    <t>10/катушка1бк</t>
  </si>
  <si>
    <t>Переговорное устройство Beyerdynamic ДТ-109 Гарнитура 200/50 Ом с кабелем</t>
  </si>
  <si>
    <t>10/переговор2устройство</t>
  </si>
  <si>
    <t>Переговорное устройство Beyerdynamic DT-108 Гарнитура 200/50 Ом  с кабелем</t>
  </si>
  <si>
    <t>10/переговор1устройство</t>
  </si>
  <si>
    <t>Переговорное устройство Clear-Com KB-211GM с гарнитурой Beyerdynamic</t>
  </si>
  <si>
    <t>10/переговор.устройство</t>
  </si>
  <si>
    <t>Штатив Vinten PRO-6HDVF</t>
  </si>
  <si>
    <t>01/1/2/штатив1Vinten</t>
  </si>
  <si>
    <t>01/1/2/видеокамера4Sony</t>
  </si>
  <si>
    <t>Экран Luma 2 NTSC (3:4) 381/150" 221*295 MW</t>
  </si>
  <si>
    <t>10/экран Luma</t>
  </si>
  <si>
    <t>Трансформатор изолирующий TR-11AS</t>
  </si>
  <si>
    <t>10/трансформатор2 TR-11AS</t>
  </si>
  <si>
    <t>Объектив для видеопроектора Sanyo LNS-S03</t>
  </si>
  <si>
    <t>01/1/2/объектив 15 ВП</t>
  </si>
  <si>
    <t>01/1/2/объектив 9 Canon</t>
  </si>
  <si>
    <t>01/1/2/дистанц.2 управление</t>
  </si>
  <si>
    <t>01/1/2/объектив 8 Canon</t>
  </si>
  <si>
    <t>01/1/2/Плазм.5 Panasonic</t>
  </si>
  <si>
    <t>10/усил.распред.DS-14VD</t>
  </si>
  <si>
    <t>10/усил.распред.DS-14V</t>
  </si>
  <si>
    <t>Источник бесперебойного питания  АРС Smart-UPS 1500VA/980W RackMount 2U,</t>
  </si>
  <si>
    <t>10/источникПитания</t>
  </si>
  <si>
    <t xml:space="preserve"> 73 288,14</t>
  </si>
  <si>
    <t>Dunacord Madras M-12- Активная акустсистема, 3"/15", усилитель мощности  Class-H, 460 Вт НЧ, 140 Вт ВЧ, 128 дБ, 90"х50", 50 Гц-19 кГц</t>
  </si>
  <si>
    <t>01/1/2/акуст.9 система</t>
  </si>
  <si>
    <t>Монтажная станция с программным обеспечением</t>
  </si>
  <si>
    <t>01/1/2/СтанцияМонтаж</t>
  </si>
  <si>
    <t>Кофр</t>
  </si>
  <si>
    <t>10/кофр3</t>
  </si>
  <si>
    <t>Радиомикрофонная система Sennheiser EW 135 G2-D</t>
  </si>
  <si>
    <t>10/радиосистема5</t>
  </si>
  <si>
    <t>Радиомикрофонная система Sennheiser EW 145 G2-D</t>
  </si>
  <si>
    <t>10/радиосистема4</t>
  </si>
  <si>
    <t>Студийная активная акустическая система CENELEC 8020AP</t>
  </si>
  <si>
    <t>10/акуст.9система</t>
  </si>
  <si>
    <t>Микшерный пульт Soundcraft EMP8 8моно+2 стерео, микрофонные</t>
  </si>
  <si>
    <t>10/микш.пульт4</t>
  </si>
  <si>
    <t>Микшерный пульт Soundcraft EPM6  6 моно+2 стерео, микрофонные</t>
  </si>
  <si>
    <t>10/микш.пульт3</t>
  </si>
  <si>
    <t>Микшерный пульт Soundcraft EPM12  12 моно+2стерео</t>
  </si>
  <si>
    <t>10/микш.пульт2</t>
  </si>
  <si>
    <t>Видеопроектор Sanyo PLC-WXU30 (S/N67Х02393)</t>
  </si>
  <si>
    <t>01/1/2/видеопроектор14Sanyo</t>
  </si>
  <si>
    <t>Видеопроектор Sanyo PLC-WXU30 (S/N67Х02092)</t>
  </si>
  <si>
    <t>Объектив для видеопроектора Sanyo LNS-W02</t>
  </si>
  <si>
    <t>01/1/2/объектив 14ВП</t>
  </si>
  <si>
    <t>Кофр под проектор Panasonic PTDW5000F</t>
  </si>
  <si>
    <t>10/кофр2 под проектор</t>
  </si>
  <si>
    <t>Портфель для ноутбука 17"</t>
  </si>
  <si>
    <t>10/портфель2 для ноутбука</t>
  </si>
  <si>
    <t>Усилитель-распределитель DS-214AS</t>
  </si>
  <si>
    <t>10/усил.распред.DS214</t>
  </si>
  <si>
    <t>Усилитель-распределитель DS-110AS</t>
  </si>
  <si>
    <t>10/усил.распред.DS110</t>
  </si>
  <si>
    <t>10/усил.распред.DS-12</t>
  </si>
  <si>
    <t>Ноутбук HP530 Dos</t>
  </si>
  <si>
    <t>10/ноутбук2HP</t>
  </si>
  <si>
    <t>5 072 881,35</t>
  </si>
  <si>
    <t>Базовый комплект мини ПТС на 8 камер</t>
  </si>
  <si>
    <t>01/1/2/ПТСбаза</t>
  </si>
  <si>
    <t>77 899,55</t>
  </si>
  <si>
    <t>Тура</t>
  </si>
  <si>
    <t>01/1/2/тура</t>
  </si>
  <si>
    <t>Ящик</t>
  </si>
  <si>
    <t>10/ящик2</t>
  </si>
  <si>
    <t>LCD монитор HP 2035</t>
  </si>
  <si>
    <t>10/МОНИТОР 1 Л3</t>
  </si>
  <si>
    <t>Зарядное устройство Anton Bauer 2000ТМ</t>
  </si>
  <si>
    <t>10/ЗАРЯД.УСТР Л3</t>
  </si>
  <si>
    <t>Микрофон Brahler Automic DN/1</t>
  </si>
  <si>
    <t>10/МИКРОФОН Л3</t>
  </si>
  <si>
    <t>10/ЗВУК.ПУЛЬТ Л3</t>
  </si>
  <si>
    <t>Радиоикрофон Sennheiser E-500</t>
  </si>
  <si>
    <t>10/РАДИОМИКР 2 Л3</t>
  </si>
  <si>
    <t>Аккустическая колонка Genelec 1029A</t>
  </si>
  <si>
    <t>10/АККУСТ.КОЛОН Л3</t>
  </si>
  <si>
    <t>Пульт переводчика Brahler DOL 70/4</t>
  </si>
  <si>
    <t>10/ПУЛЬТ Л3</t>
  </si>
  <si>
    <t>10/ИКПЕРЕД Л3</t>
  </si>
  <si>
    <t>Инфракрасный приемник Brahler Е910 (300 шт.)</t>
  </si>
  <si>
    <t>10/ИКПРИЕМ Л3</t>
  </si>
  <si>
    <t>Кабина для переводчика Brahler (Евростандарт)</t>
  </si>
  <si>
    <t>10/КАБИНА.ПЕР 1 Л3</t>
  </si>
  <si>
    <t>Наушники для инфракрасных приемников Е910 (300 шт.)</t>
  </si>
  <si>
    <t>10/ИКНАУШНИК Л3</t>
  </si>
  <si>
    <t>Аудио дека Yamaha KX-E300</t>
  </si>
  <si>
    <t>10/АУД,ДЕКА Л3</t>
  </si>
  <si>
    <t>Плазменная панель Panasonic TH 42 PWD7</t>
  </si>
  <si>
    <t>10/ПЛАЗМА 42 1 Л3</t>
  </si>
  <si>
    <t>DVD Плеер Philips DVP-630</t>
  </si>
  <si>
    <t>10/ПЛЕЕР DVD 3 Л3</t>
  </si>
  <si>
    <t>Проекционный экран Draper 3х4</t>
  </si>
  <si>
    <t>10/ПРОЕКЦ.ЭКРАН 2 Л3</t>
  </si>
  <si>
    <t>Проекционный экран Draper 2х1,5</t>
  </si>
  <si>
    <t>10/ПРОЕКЦ.ЭКРАН 3 Л3</t>
  </si>
  <si>
    <t>DVD преер Pioner ФПСЗ 16037</t>
  </si>
  <si>
    <t>10/ПЛЕЕР DVD 1 Л3</t>
  </si>
  <si>
    <t>VHS магнитофон Panasonic NV-FJ730AU</t>
  </si>
  <si>
    <t>10/МАГН.VHS 1 Л3</t>
  </si>
  <si>
    <t>VHS магнитофон JVC HR-D525EE</t>
  </si>
  <si>
    <t>10/МАГН.VHS 3 Л3</t>
  </si>
  <si>
    <t>DVD Плеер Toshiba SD-140 ESR</t>
  </si>
  <si>
    <t>10/ПЛЕЕР DVD 2 Л3</t>
  </si>
  <si>
    <t>VHS магнитофон Toshiba V-E61R</t>
  </si>
  <si>
    <t>10/МАГН.VHS 4 Л3</t>
  </si>
  <si>
    <t>DVD Плеер Philips 963SA</t>
  </si>
  <si>
    <t>10/ПЛЕЕР DVD 4 Л3</t>
  </si>
  <si>
    <t>Аккумуляторы Anton Bauer ProPac</t>
  </si>
  <si>
    <t>10/АККУМУЛ Л3</t>
  </si>
  <si>
    <t>Видеомагнитофон SONY BVW75P</t>
  </si>
  <si>
    <t>10/ВМАГН 1 Л3</t>
  </si>
  <si>
    <t>Видеомикшер GVG-110SV</t>
  </si>
  <si>
    <t>10/ВМИКШЕР Л3</t>
  </si>
  <si>
    <t>Видеомагнитофон SONY  BVW5P</t>
  </si>
  <si>
    <t>10/ВМАГН 3 Л3</t>
  </si>
  <si>
    <t>Видеомонитор JVC TM-A101G</t>
  </si>
  <si>
    <t>10/ВМОНИТОР 2 Л3</t>
  </si>
  <si>
    <t>Видеомонитор SONY PVM-14L4</t>
  </si>
  <si>
    <t>10/ВМОНИТОР 11 Л3</t>
  </si>
  <si>
    <t>Видеоматрица Kramer VS88V1</t>
  </si>
  <si>
    <t>10/ВМАТРИЦА 1 Л3</t>
  </si>
  <si>
    <t>Видеоматрица LES 16х16 c 3(тремя) пультами управления</t>
  </si>
  <si>
    <t>10/ВМАТРИЦА 2 Л3</t>
  </si>
  <si>
    <t>Штатив под видеокамеру Vinten V-100</t>
  </si>
  <si>
    <t>10/ШТАТИВ Л3</t>
  </si>
  <si>
    <t>Синхрогенератор GVG9560</t>
  </si>
  <si>
    <t>10/СИНХРОГЕН Л3</t>
  </si>
  <si>
    <t>Объектив Canon J33х11В4</t>
  </si>
  <si>
    <t>10/ОБЪЕКТИВ Л3</t>
  </si>
  <si>
    <t>Транспоритировочные кофры по ТВ оборудование</t>
  </si>
  <si>
    <t>10/КОФР Л3</t>
  </si>
  <si>
    <t>Кодер Akron 605P</t>
  </si>
  <si>
    <t>10/КОДЕР Л3</t>
  </si>
  <si>
    <t>Кофр под PS из полипропилена 7мм черный</t>
  </si>
  <si>
    <t>10/кофр под PS</t>
  </si>
  <si>
    <t>Кофр под проектор  PANASONIC PTDW5000F</t>
  </si>
  <si>
    <t>10/кофр под проектор</t>
  </si>
  <si>
    <t>Рэк туровый гл.540мм, выс.8U,ламинированный цветным ПВС</t>
  </si>
  <si>
    <t>10/рэк 5 тур.8U</t>
  </si>
  <si>
    <t>Рэк туровый с амортизатором "Case to case" гл.540 мм, выс.14U ,ламинированный цветным ПВС</t>
  </si>
  <si>
    <t>10/рэк 4 тур.14U</t>
  </si>
  <si>
    <t>Рэк туровый с амортизатором "Case tocase" гл.540мм, выс.14U</t>
  </si>
  <si>
    <t>10/рэк 3 тур.14U</t>
  </si>
  <si>
    <t>Рэк туровый с амортизатором "Case to case" гл.540мм выс.12U</t>
  </si>
  <si>
    <t>10/рэк 2 тур.12U</t>
  </si>
  <si>
    <t>Платформа рэковая на колесах 100мм</t>
  </si>
  <si>
    <t>10/платформа 2 рэковая</t>
  </si>
  <si>
    <t>Объектив для видеопроектора Sanyo LNS-W03</t>
  </si>
  <si>
    <t>01/1/2/объектив 13ВП</t>
  </si>
  <si>
    <t>Видеопроектор Sanyo PLC-XF47 (S/N G8302367)</t>
  </si>
  <si>
    <t>01/1/2/видеопроектор13 Sanyo</t>
  </si>
  <si>
    <t>Преобразователь сигналов управления TR-163RG-1</t>
  </si>
  <si>
    <t>10/преобразователь сигналов</t>
  </si>
  <si>
    <t>Уничтожитель бумаг(шредер) Fellowes SB-80</t>
  </si>
  <si>
    <t>10/шредер</t>
  </si>
  <si>
    <t>Компьютер портативный HP530 СМ-520</t>
  </si>
  <si>
    <t>10/компьютер HP 530</t>
  </si>
  <si>
    <t>10/радиосистема 3</t>
  </si>
  <si>
    <t>10/ящик</t>
  </si>
  <si>
    <t>10/видеотрансформатор</t>
  </si>
  <si>
    <t>10/видеокорректор</t>
  </si>
  <si>
    <t>Эквалайзер1/3 октавный графический DBX 131 1-канальный</t>
  </si>
  <si>
    <t>10/эквалайзер графический</t>
  </si>
  <si>
    <t>Миниатюрный конденсаторный микрофон, кардиоида</t>
  </si>
  <si>
    <t>10/микрофон кардиоида</t>
  </si>
  <si>
    <t>10/крепеж 4 JVC</t>
  </si>
  <si>
    <t>Монитор JVC TM-A101G</t>
  </si>
  <si>
    <t>10/монитор 3 JVC</t>
  </si>
  <si>
    <t>Крепеж JVC RK-C150G</t>
  </si>
  <si>
    <t>10/крепеж 3 JVC</t>
  </si>
  <si>
    <t>Лампа (LMP109)  для в/проектора  PLC-XF47 (S/N 33639)</t>
  </si>
  <si>
    <t>10/лампа 4 LMP</t>
  </si>
  <si>
    <t>Лампа (LMP109)  для в/проектора  PLC-XF47 (S/N 33734)</t>
  </si>
  <si>
    <t>01/1/2/объектив 12 ВП</t>
  </si>
  <si>
    <t>01/1/2/объектив 11 ВП</t>
  </si>
  <si>
    <t>Видеопроектор Sanyo PLC-XF47</t>
  </si>
  <si>
    <t>01/1/2/видеопроектор12 Sanyo</t>
  </si>
  <si>
    <t>П-0275</t>
  </si>
  <si>
    <t>Лампа (LMP 90) для в/проектора PLC-XU73 (S/N34007)</t>
  </si>
  <si>
    <t>10/лампа 3 LMP</t>
  </si>
  <si>
    <t>П-0274</t>
  </si>
  <si>
    <t>Лампа (LMP 90) для в/проектора PLC-XU73 (S/N34005)</t>
  </si>
  <si>
    <t>Интерфейс JVC IF-C21SD1GA</t>
  </si>
  <si>
    <t>10/интерфейс JVC</t>
  </si>
  <si>
    <t>Монитор JVC TM-H150CG</t>
  </si>
  <si>
    <t>10/монитор2 JVC</t>
  </si>
  <si>
    <t>Переключатель ACRON 410A</t>
  </si>
  <si>
    <t>10/переключатель ACRON</t>
  </si>
  <si>
    <t>Штатив телевизионный Vinten V250</t>
  </si>
  <si>
    <t>01/1/2/штатив V250</t>
  </si>
  <si>
    <t>Штатив телевизионный Sachtler V20</t>
  </si>
  <si>
    <t>01/1/2/штатив V20</t>
  </si>
  <si>
    <t>Компрессор Drawmer DL241</t>
  </si>
  <si>
    <t>10/компрессор</t>
  </si>
  <si>
    <t>Объектив Canon j 14х8,5</t>
  </si>
  <si>
    <t>01/1/2/объектив 7 Canon</t>
  </si>
  <si>
    <t>Осциллограф ektronix 1721</t>
  </si>
  <si>
    <t>01/1/2/осциллограф3</t>
  </si>
  <si>
    <t>Подавитель шума HumEter</t>
  </si>
  <si>
    <t>10/подавитель шума</t>
  </si>
  <si>
    <t>Объектив Canon j 8x6</t>
  </si>
  <si>
    <t>01/1/2/объектив 6 Canon</t>
  </si>
  <si>
    <t>Осциллограф Tektronix 2236</t>
  </si>
  <si>
    <t>01/1/2/осциллограф2</t>
  </si>
  <si>
    <t>Осциллограф Tektronic 1741</t>
  </si>
  <si>
    <t>01/1/2/осциллограф1</t>
  </si>
  <si>
    <t>Синхрогенератор ACRON 402P</t>
  </si>
  <si>
    <t>10/cинхрогенератор</t>
  </si>
  <si>
    <t>Звуковой монитор Fostex 6301B</t>
  </si>
  <si>
    <t>10/зв.2 монитор</t>
  </si>
  <si>
    <t>Звуковой усилитель-распределитель Sony PFA 100</t>
  </si>
  <si>
    <t>10/зв.усил.распред.</t>
  </si>
  <si>
    <t>Звуковой монитор Drake PO 5002</t>
  </si>
  <si>
    <t>10/зв.1 монитор</t>
  </si>
  <si>
    <t>Подмониторное табло Teleview</t>
  </si>
  <si>
    <t>10/табло подмониторное</t>
  </si>
  <si>
    <t>С-0690</t>
  </si>
  <si>
    <t>Блок управления AUTOMIC до 80 пультов</t>
  </si>
  <si>
    <t>01/1/2/Блок 2 AUTOMIC</t>
  </si>
  <si>
    <t>С-0689</t>
  </si>
  <si>
    <t>Пульт делегата со встроенным динамиком</t>
  </si>
  <si>
    <t>10/пульт 4 делегата</t>
  </si>
  <si>
    <t>С-0688</t>
  </si>
  <si>
    <t>С-0687</t>
  </si>
  <si>
    <t>С-0686</t>
  </si>
  <si>
    <t>С-0685</t>
  </si>
  <si>
    <t>С-0684</t>
  </si>
  <si>
    <t>С-0683</t>
  </si>
  <si>
    <t>С-0682</t>
  </si>
  <si>
    <t>С-0681</t>
  </si>
  <si>
    <t>С-0680</t>
  </si>
  <si>
    <t>С-0679</t>
  </si>
  <si>
    <t>С-0678</t>
  </si>
  <si>
    <t>С-0677</t>
  </si>
  <si>
    <t>С-0676</t>
  </si>
  <si>
    <t>С-0675</t>
  </si>
  <si>
    <t>С-0674</t>
  </si>
  <si>
    <t>С-0673</t>
  </si>
  <si>
    <t>С-0672</t>
  </si>
  <si>
    <t>С-0671</t>
  </si>
  <si>
    <t>С-0670</t>
  </si>
  <si>
    <t>С-0669</t>
  </si>
  <si>
    <t>С-0668</t>
  </si>
  <si>
    <t>С-0667</t>
  </si>
  <si>
    <t>С-0666</t>
  </si>
  <si>
    <t>С-0665</t>
  </si>
  <si>
    <t>С-0664</t>
  </si>
  <si>
    <t>Конференц-микрофон ("гусиная шея", кругл св инд)</t>
  </si>
  <si>
    <t>10/микрофон конференц</t>
  </si>
  <si>
    <t>С-0663</t>
  </si>
  <si>
    <t>С-0662</t>
  </si>
  <si>
    <t>С-0661</t>
  </si>
  <si>
    <t>С-0660</t>
  </si>
  <si>
    <t>С-0659</t>
  </si>
  <si>
    <t>С-0658</t>
  </si>
  <si>
    <t>С-0657</t>
  </si>
  <si>
    <t>С-0656</t>
  </si>
  <si>
    <t>С-0655</t>
  </si>
  <si>
    <t>С-0654</t>
  </si>
  <si>
    <t>С-0653</t>
  </si>
  <si>
    <t>С-0652</t>
  </si>
  <si>
    <t>С-0651</t>
  </si>
  <si>
    <t>С-0650</t>
  </si>
  <si>
    <t>С-0649</t>
  </si>
  <si>
    <t>С-0648</t>
  </si>
  <si>
    <t>С-0647</t>
  </si>
  <si>
    <t>С-0646</t>
  </si>
  <si>
    <t>С-0645</t>
  </si>
  <si>
    <t>С-0644</t>
  </si>
  <si>
    <t>С-0643</t>
  </si>
  <si>
    <t>С-0642</t>
  </si>
  <si>
    <t>С-0641</t>
  </si>
  <si>
    <t>С-0640</t>
  </si>
  <si>
    <t>Системный блок Хеоn 3,46 Ghz Mothr Board MicroSatr</t>
  </si>
  <si>
    <t>01/1/2/систем.блок Xeon</t>
  </si>
  <si>
    <t>Телефон Panasonic TS 2565</t>
  </si>
  <si>
    <t>10/телефон3 Panasonic</t>
  </si>
  <si>
    <t>Телефон Panasonic TS 2365</t>
  </si>
  <si>
    <t>10/телефон2 Panasonic</t>
  </si>
  <si>
    <t>Телефон  Panasonic TS 2570</t>
  </si>
  <si>
    <t>10/телефон1 Panasonic</t>
  </si>
  <si>
    <t>О-0196</t>
  </si>
  <si>
    <t>LCD монитор Flatron L-11751SG</t>
  </si>
  <si>
    <t>10/монитор2 LCD</t>
  </si>
  <si>
    <t>О-0195</t>
  </si>
  <si>
    <t>О-0194</t>
  </si>
  <si>
    <t>О-0193</t>
  </si>
  <si>
    <t>LCD монитор Flatron L-1950B</t>
  </si>
  <si>
    <t>10/монитор1 LCD</t>
  </si>
  <si>
    <t>Копир Canon IR 1600 №UJJ90567</t>
  </si>
  <si>
    <t>01/1/2/копир Canon</t>
  </si>
  <si>
    <t>Принтер HP Laser Jet 2015 №CNBW78Y3K8</t>
  </si>
  <si>
    <t>10/принтер 1 HP Laser</t>
  </si>
  <si>
    <t>Ноутбук HP Comrag nx6310 CM430(1,73GHz 15"XGA 60GB 512 MB DVDRW</t>
  </si>
  <si>
    <t>10/ноутбук1 HP310</t>
  </si>
  <si>
    <t>Системный блок Midi S535/ASUSP4P 800VM FANI 512M</t>
  </si>
  <si>
    <t>10/сист.блок Midi</t>
  </si>
  <si>
    <t>С-0639</t>
  </si>
  <si>
    <t>Аудиокабель Lectrosonics ARG-15</t>
  </si>
  <si>
    <t>10/аудиокабель Lect</t>
  </si>
  <si>
    <t>С-0638</t>
  </si>
  <si>
    <t>С-0637</t>
  </si>
  <si>
    <t>Радиомикрофонная система/опция Sennheiser NT 1</t>
  </si>
  <si>
    <t>10/удлин.4 радиоканала</t>
  </si>
  <si>
    <t>С-0636</t>
  </si>
  <si>
    <t>Радиомикрофонная система/опция Sennheiser AB 2-D</t>
  </si>
  <si>
    <t>10/удлин.3 радиоканала</t>
  </si>
  <si>
    <t>С-0635</t>
  </si>
  <si>
    <t>С-0634</t>
  </si>
  <si>
    <t>Радиомикрофонная система/опция Sennheiser A 1031-U</t>
  </si>
  <si>
    <t>10/удлин.2 радиоканала</t>
  </si>
  <si>
    <t>С-0633</t>
  </si>
  <si>
    <t>С-0632</t>
  </si>
  <si>
    <t>Радиомикрофонная система /опция Sennheiser ASP 2</t>
  </si>
  <si>
    <t>10/удлин.1 радиоканала</t>
  </si>
  <si>
    <t>С-0631</t>
  </si>
  <si>
    <t>Чехол 1,25х0,3</t>
  </si>
  <si>
    <t>10/чехол5</t>
  </si>
  <si>
    <t>С-0630</t>
  </si>
  <si>
    <t>С-0629</t>
  </si>
  <si>
    <t>С-0628</t>
  </si>
  <si>
    <t>С-0627</t>
  </si>
  <si>
    <t>С-0626</t>
  </si>
  <si>
    <t>С-0625</t>
  </si>
  <si>
    <t>С-0624</t>
  </si>
  <si>
    <t>С-0623</t>
  </si>
  <si>
    <t>С-0622</t>
  </si>
  <si>
    <t>С-0621</t>
  </si>
  <si>
    <t>Чехол 2,05х0,3</t>
  </si>
  <si>
    <t>10/чехол4</t>
  </si>
  <si>
    <t>С-0620</t>
  </si>
  <si>
    <t>С-0619</t>
  </si>
  <si>
    <t>С-0618</t>
  </si>
  <si>
    <t>С-0617</t>
  </si>
  <si>
    <t>С-0616</t>
  </si>
  <si>
    <t>С-0615</t>
  </si>
  <si>
    <t>С-0614</t>
  </si>
  <si>
    <t>С-0613</t>
  </si>
  <si>
    <t>С-0612</t>
  </si>
  <si>
    <t>С-0611</t>
  </si>
  <si>
    <t>Чехол 0,82х0,5</t>
  </si>
  <si>
    <t>10/чехол3</t>
  </si>
  <si>
    <t>С-0610</t>
  </si>
  <si>
    <t>С-0609</t>
  </si>
  <si>
    <t>С-0608</t>
  </si>
  <si>
    <t>С-0607</t>
  </si>
  <si>
    <t>С-0606</t>
  </si>
  <si>
    <t>С-0605</t>
  </si>
  <si>
    <t>С-0604</t>
  </si>
  <si>
    <t>С-0603</t>
  </si>
  <si>
    <t>С-0602</t>
  </si>
  <si>
    <t>С-0601</t>
  </si>
  <si>
    <t>Чехол 1,6х0,35</t>
  </si>
  <si>
    <t>10/чехол2</t>
  </si>
  <si>
    <t>С-0600</t>
  </si>
  <si>
    <t>С-0599</t>
  </si>
  <si>
    <t>С-0598</t>
  </si>
  <si>
    <t>С-0597</t>
  </si>
  <si>
    <t>С-0596</t>
  </si>
  <si>
    <t>Чехол 2,10х0,35</t>
  </si>
  <si>
    <t>10/чехол1</t>
  </si>
  <si>
    <t>С-0595</t>
  </si>
  <si>
    <t>С-0594</t>
  </si>
  <si>
    <t>С-0593</t>
  </si>
  <si>
    <t>С-0592</t>
  </si>
  <si>
    <t>С-0591</t>
  </si>
  <si>
    <t>С-0590</t>
  </si>
  <si>
    <t>С-0589</t>
  </si>
  <si>
    <t>С-0588</t>
  </si>
  <si>
    <t>С-0587</t>
  </si>
  <si>
    <t>Портфель для ноутбука (алюминий)</t>
  </si>
  <si>
    <t>10/портфель для ноутбука</t>
  </si>
  <si>
    <t>С-0586</t>
  </si>
  <si>
    <t>Сумка по образцу</t>
  </si>
  <si>
    <t>10/сумка для кабин</t>
  </si>
  <si>
    <t>С-0585</t>
  </si>
  <si>
    <t>С-0584</t>
  </si>
  <si>
    <t>С-0583</t>
  </si>
  <si>
    <t>С-0582</t>
  </si>
  <si>
    <t>С-0581</t>
  </si>
  <si>
    <t>С-0580</t>
  </si>
  <si>
    <t>С-0579</t>
  </si>
  <si>
    <t>Стол для  телевизора</t>
  </si>
  <si>
    <t>10/мебель/стол1</t>
  </si>
  <si>
    <t>Стол обеденный</t>
  </si>
  <si>
    <t>10/мебель/стол 2</t>
  </si>
  <si>
    <t>10/мебель/стул Гильберт</t>
  </si>
  <si>
    <t>Стул СВЕННИНГ</t>
  </si>
  <si>
    <t>10/мебель/стул СВЕННИНГ</t>
  </si>
  <si>
    <t>Стойка напольная для плазменной панели SMS FH T1450</t>
  </si>
  <si>
    <t>10/стойка 4 для SMS</t>
  </si>
  <si>
    <t>Крепеж мобильный для плазменной панели SMS MT 2000</t>
  </si>
  <si>
    <t>10/крепеж 2 SMS</t>
  </si>
  <si>
    <t>01/1/2/объектив 9ВП</t>
  </si>
  <si>
    <t>VGA скалер Kramer VP-720DS</t>
  </si>
  <si>
    <t>01/1/2/скалер Kramer</t>
  </si>
  <si>
    <t>VGA распределитель Kramer VP-5XL</t>
  </si>
  <si>
    <t>10/распред.2 Kramer</t>
  </si>
  <si>
    <t>VGA распределитель Kramer VP 41</t>
  </si>
  <si>
    <t>10/распред.1 Kramer</t>
  </si>
  <si>
    <t>Квадратор ЕР 220</t>
  </si>
  <si>
    <t>10/квадратор ЕР</t>
  </si>
  <si>
    <t>VHSPanasonic NV-S130</t>
  </si>
  <si>
    <t>10/магнитофон VHS</t>
  </si>
  <si>
    <t>DVD/плеер Recorder Sony RDRGX E65E</t>
  </si>
  <si>
    <t>10/плеер 6 DVD</t>
  </si>
  <si>
    <t>DVD/плеер Panasonic DMR-E65E</t>
  </si>
  <si>
    <t>10/плеер 5 DVD</t>
  </si>
  <si>
    <t>DVD/плеер Pioner DV-393</t>
  </si>
  <si>
    <t>10/плеер 4 DVD</t>
  </si>
  <si>
    <t>DVD/плеер  Pioner DV-490</t>
  </si>
  <si>
    <t>10/плеер 3 DVD</t>
  </si>
  <si>
    <t>DVD/плеер Pioner DV-2850</t>
  </si>
  <si>
    <t>10/плеер 2 DVD</t>
  </si>
  <si>
    <t>DVD /плеер Pioner DV-300</t>
  </si>
  <si>
    <t>10/плеер 1 DVD</t>
  </si>
  <si>
    <t>Видеопроектор Sanyo PLC-XP55(S/N G 5508186)</t>
  </si>
  <si>
    <t>01/1/2/видеопроектор 10 Sanyo</t>
  </si>
  <si>
    <t>П-0214</t>
  </si>
  <si>
    <t>Экран Ultimate Folding Screen (3:4) 244/96" 147*201CRS</t>
  </si>
  <si>
    <t>10/экран 147х201CRS</t>
  </si>
  <si>
    <t>П-0213</t>
  </si>
  <si>
    <t>С-0487</t>
  </si>
  <si>
    <t>Стойки для акустического оборудования</t>
  </si>
  <si>
    <t>10/стойка 1 акуст.</t>
  </si>
  <si>
    <t>С-0486</t>
  </si>
  <si>
    <t>С-0485</t>
  </si>
  <si>
    <t>С-0484</t>
  </si>
  <si>
    <t>С-0483</t>
  </si>
  <si>
    <t>С-0482</t>
  </si>
  <si>
    <t>С-0481</t>
  </si>
  <si>
    <t>С-0480</t>
  </si>
  <si>
    <t>С-0479</t>
  </si>
  <si>
    <t>С-0478</t>
  </si>
  <si>
    <t>С-0477</t>
  </si>
  <si>
    <t>С-0476</t>
  </si>
  <si>
    <t>С-0475</t>
  </si>
  <si>
    <t>С-0474</t>
  </si>
  <si>
    <t>С-0473</t>
  </si>
  <si>
    <t>С-0472</t>
  </si>
  <si>
    <t>С-0471</t>
  </si>
  <si>
    <t>С-0470</t>
  </si>
  <si>
    <t>С-0469</t>
  </si>
  <si>
    <t>С-0468</t>
  </si>
  <si>
    <t>С-0467</t>
  </si>
  <si>
    <t>С-0466</t>
  </si>
  <si>
    <t>С-0465</t>
  </si>
  <si>
    <t>С-0464</t>
  </si>
  <si>
    <t>С-0463</t>
  </si>
  <si>
    <t>С-0462</t>
  </si>
  <si>
    <t>С-0461</t>
  </si>
  <si>
    <t>С-0460</t>
  </si>
  <si>
    <t>С-0505</t>
  </si>
  <si>
    <t>Стойки напольные для колонок</t>
  </si>
  <si>
    <t>10/стойка 1 колон.</t>
  </si>
  <si>
    <t>С-0504</t>
  </si>
  <si>
    <t>С-0503</t>
  </si>
  <si>
    <t>С-0502</t>
  </si>
  <si>
    <t>С-0501</t>
  </si>
  <si>
    <t>С-0500</t>
  </si>
  <si>
    <t>С-0499</t>
  </si>
  <si>
    <t>С-0498</t>
  </si>
  <si>
    <t>С-0497</t>
  </si>
  <si>
    <t>С-0496</t>
  </si>
  <si>
    <t>С-0495</t>
  </si>
  <si>
    <t>С-0494</t>
  </si>
  <si>
    <t>С-0493</t>
  </si>
  <si>
    <t>С-0492</t>
  </si>
  <si>
    <t>С-0491</t>
  </si>
  <si>
    <t>С-0490</t>
  </si>
  <si>
    <t>С-0489</t>
  </si>
  <si>
    <t>С-0488</t>
  </si>
  <si>
    <t>Стойка напольная на микрофонов</t>
  </si>
  <si>
    <t>10/стойка 1 микроф.</t>
  </si>
  <si>
    <t>С-0543</t>
  </si>
  <si>
    <t>С-0542</t>
  </si>
  <si>
    <t>С-0541</t>
  </si>
  <si>
    <t>С-0540</t>
  </si>
  <si>
    <t>С-0539</t>
  </si>
  <si>
    <t>С-0538</t>
  </si>
  <si>
    <t>С-0537</t>
  </si>
  <si>
    <t>С-0536</t>
  </si>
  <si>
    <t>С-0535</t>
  </si>
  <si>
    <t>С-0534</t>
  </si>
  <si>
    <t>С-0533</t>
  </si>
  <si>
    <t>С-0532</t>
  </si>
  <si>
    <t>С-0531</t>
  </si>
  <si>
    <t>С-0530</t>
  </si>
  <si>
    <t>С-0529</t>
  </si>
  <si>
    <t>С-0528</t>
  </si>
  <si>
    <t>С-0527</t>
  </si>
  <si>
    <t>С-0526</t>
  </si>
  <si>
    <t>С-0525</t>
  </si>
  <si>
    <t>С-0524</t>
  </si>
  <si>
    <t>С-0523</t>
  </si>
  <si>
    <t>С-0522</t>
  </si>
  <si>
    <t>С-0521</t>
  </si>
  <si>
    <t>С-0520</t>
  </si>
  <si>
    <t>С-0519</t>
  </si>
  <si>
    <t>С-0518</t>
  </si>
  <si>
    <t>С-0517</t>
  </si>
  <si>
    <t>С-0516</t>
  </si>
  <si>
    <t>С-0515</t>
  </si>
  <si>
    <t>С-0514</t>
  </si>
  <si>
    <t>С-0513</t>
  </si>
  <si>
    <t>С-0512</t>
  </si>
  <si>
    <t>С-0511</t>
  </si>
  <si>
    <t>С-0510</t>
  </si>
  <si>
    <t>С-0509</t>
  </si>
  <si>
    <t>С-0508</t>
  </si>
  <si>
    <t>С-0507</t>
  </si>
  <si>
    <t>С-0506</t>
  </si>
  <si>
    <t>С-0578</t>
  </si>
  <si>
    <t>Подавитель обратной связи Behringer FBQ 2496</t>
  </si>
  <si>
    <t>10/подавитель FBQ</t>
  </si>
  <si>
    <t>Радиомикрофонная система Sennheiser EW-100</t>
  </si>
  <si>
    <t>10/р-м 5 система</t>
  </si>
  <si>
    <t>С-0577</t>
  </si>
  <si>
    <t>С-0551</t>
  </si>
  <si>
    <t>Усилитель-распределитель LES DS 110 AS</t>
  </si>
  <si>
    <t>10/усил.распред.LES</t>
  </si>
  <si>
    <t>С-0550</t>
  </si>
  <si>
    <t>С-0549</t>
  </si>
  <si>
    <t>С-0576</t>
  </si>
  <si>
    <t>Акустическая система Cenelec 8030A</t>
  </si>
  <si>
    <t>01/1/2/акуст.8 система</t>
  </si>
  <si>
    <t>С-0575</t>
  </si>
  <si>
    <t>С-0574</t>
  </si>
  <si>
    <t>С-0573</t>
  </si>
  <si>
    <t>С-0572</t>
  </si>
  <si>
    <t>Акустическая система Cenelec 8020A</t>
  </si>
  <si>
    <t>10/акуст.7 система</t>
  </si>
  <si>
    <t>С-0571</t>
  </si>
  <si>
    <t>С-0570</t>
  </si>
  <si>
    <t>С-0569</t>
  </si>
  <si>
    <t>С-0568</t>
  </si>
  <si>
    <t>Динамический микрофон AKG D-3800</t>
  </si>
  <si>
    <t>10/микрофон AKG</t>
  </si>
  <si>
    <t>С-0567</t>
  </si>
  <si>
    <t>С-0566</t>
  </si>
  <si>
    <t>С-0565</t>
  </si>
  <si>
    <t>С-0564</t>
  </si>
  <si>
    <t>С-0563</t>
  </si>
  <si>
    <t>С-0562</t>
  </si>
  <si>
    <t>С-0561</t>
  </si>
  <si>
    <t>С-0560</t>
  </si>
  <si>
    <t>С-0559</t>
  </si>
  <si>
    <t>С-0558</t>
  </si>
  <si>
    <t>С-0557</t>
  </si>
  <si>
    <t>С-0556</t>
  </si>
  <si>
    <t>Аудио дека Sony TC WE 475</t>
  </si>
  <si>
    <t>10/аудио 4 дека</t>
  </si>
  <si>
    <t>С-0555</t>
  </si>
  <si>
    <t>С-0554</t>
  </si>
  <si>
    <t>Аудио дека Denon DN 780R</t>
  </si>
  <si>
    <t>10/аудио 3 дека</t>
  </si>
  <si>
    <t>С-0548</t>
  </si>
  <si>
    <t>Аудио дека Maranz</t>
  </si>
  <si>
    <t>10/аудио 2 дека</t>
  </si>
  <si>
    <t>С-0547</t>
  </si>
  <si>
    <t>С-0553</t>
  </si>
  <si>
    <t>Аудио дека Pioner CT-50R</t>
  </si>
  <si>
    <t>10/аудио1 дека</t>
  </si>
  <si>
    <t>С-0451</t>
  </si>
  <si>
    <t>Звуковой микшер Mackie 1402</t>
  </si>
  <si>
    <t>10/зв.8 микшер</t>
  </si>
  <si>
    <t>С-0546</t>
  </si>
  <si>
    <t>Звуковой микшер Soundcraft EMP-12</t>
  </si>
  <si>
    <t>10/зв.7 микшер</t>
  </si>
  <si>
    <t>С-0545</t>
  </si>
  <si>
    <t>С-0452</t>
  </si>
  <si>
    <t>С-0544</t>
  </si>
  <si>
    <t>Звуковой микшер Soundcraft EMP-8</t>
  </si>
  <si>
    <t>10/зв.6 микшер</t>
  </si>
  <si>
    <t>С-0450</t>
  </si>
  <si>
    <t>Звуковой микшер Soundcraft EPM-6</t>
  </si>
  <si>
    <t>10/зв.5 микшер</t>
  </si>
  <si>
    <t>С-0449</t>
  </si>
  <si>
    <t>Звуковой микшер Alesis</t>
  </si>
  <si>
    <t>10/зв.4 микшер</t>
  </si>
  <si>
    <t>С-0552</t>
  </si>
  <si>
    <t>С-0453</t>
  </si>
  <si>
    <t>С-0457</t>
  </si>
  <si>
    <t>Звуковой микшер Tapco Blend</t>
  </si>
  <si>
    <t>10/зв.3 микшер</t>
  </si>
  <si>
    <t>С-0456</t>
  </si>
  <si>
    <t>С-0455</t>
  </si>
  <si>
    <t>С-0454</t>
  </si>
  <si>
    <t>Т-0</t>
  </si>
  <si>
    <t>Звуковой микшер Yamaha MG 1012</t>
  </si>
  <si>
    <t>10/зв.2 микшер</t>
  </si>
  <si>
    <t xml:space="preserve">                                                                                      Начальник ОТТ ___________________Крючков А.М..</t>
  </si>
  <si>
    <t>С-0459</t>
  </si>
  <si>
    <t>С-0458</t>
  </si>
  <si>
    <t>Звуковой микшер Soundcraft Delta AVE</t>
  </si>
  <si>
    <t>10/зв.1 микшер</t>
  </si>
  <si>
    <t>Проигрыватель DVD-VJ с LCD-видеодисплеем</t>
  </si>
  <si>
    <t>10/проигр.1 DVD-VJ</t>
  </si>
  <si>
    <t>Активная акустическая система  Dynacord AM12</t>
  </si>
  <si>
    <t>01/1/2/акуст.6 система</t>
  </si>
  <si>
    <t xml:space="preserve">                                                                                      Начальник ОЗиСПР ___________________Рулев А.В..</t>
  </si>
  <si>
    <t>Начальник ОЗиСПР    ____________________Рулев А.В.</t>
  </si>
  <si>
    <t>Все основные средства и материалы, поименованные в настоящей инвентаризационной описи,комиссией проверены</t>
  </si>
  <si>
    <t>_________________________Русанов А.А.</t>
  </si>
  <si>
    <t>__________________ Кильпякова И.В.</t>
  </si>
  <si>
    <t xml:space="preserve">Члены комиссии: ________________Горбачев И.А. </t>
  </si>
  <si>
    <t xml:space="preserve">Председатель комиссии____________________Горбачева Т.С.    </t>
  </si>
  <si>
    <t>По результатам инвентаризации  несоответствия между учетной документацией и наличием оборудования не выявлено.</t>
  </si>
  <si>
    <t>10/кофр 2 С-60</t>
  </si>
  <si>
    <t>П-0273</t>
  </si>
  <si>
    <t>Кофр С-60</t>
  </si>
  <si>
    <t>П-0272</t>
  </si>
  <si>
    <t>П-0271</t>
  </si>
  <si>
    <t>П-0270</t>
  </si>
  <si>
    <t>С-0440</t>
  </si>
  <si>
    <t>10/стойка акуст.системы</t>
  </si>
  <si>
    <t>С-0439</t>
  </si>
  <si>
    <t>С-0438</t>
  </si>
  <si>
    <t>С-0437</t>
  </si>
  <si>
    <t>С-0436</t>
  </si>
  <si>
    <t>С-0435</t>
  </si>
  <si>
    <t>С-0434</t>
  </si>
  <si>
    <t>С-0433</t>
  </si>
  <si>
    <t>С-0432</t>
  </si>
  <si>
    <t>С-0431</t>
  </si>
  <si>
    <t>С-0430</t>
  </si>
  <si>
    <t>С-0429</t>
  </si>
  <si>
    <t>С-0428</t>
  </si>
  <si>
    <t>10/микрофон 1 Sennheiser</t>
  </si>
  <si>
    <t>С-0427</t>
  </si>
  <si>
    <t>С-0426</t>
  </si>
  <si>
    <t>С-0425</t>
  </si>
  <si>
    <t>Т-0116   ?</t>
  </si>
  <si>
    <t>01/1/2/р-м 4 система</t>
  </si>
  <si>
    <t>Т-0115 ?</t>
  </si>
  <si>
    <t>П-0206</t>
  </si>
  <si>
    <t>10/накопитель энергии</t>
  </si>
  <si>
    <t>10/СП/стеллаж 2</t>
  </si>
  <si>
    <t>10/СП/стеллаж 1</t>
  </si>
  <si>
    <t>Т-0114</t>
  </si>
  <si>
    <t>01/1/2/видеомикшер</t>
  </si>
  <si>
    <t>Т-0113</t>
  </si>
  <si>
    <t>П-0205</t>
  </si>
  <si>
    <t>10/экран 2 Cinefold</t>
  </si>
  <si>
    <t>П-0204</t>
  </si>
  <si>
    <t>01/1/2/видеокамера 3 Sony</t>
  </si>
  <si>
    <t>10/р-м 3 система</t>
  </si>
  <si>
    <t>ТЛ2-0002</t>
  </si>
  <si>
    <t>10/видеокамера Л2</t>
  </si>
  <si>
    <t>ТЛ2-0001</t>
  </si>
  <si>
    <t>10/ПТС мини</t>
  </si>
  <si>
    <t>10/LCD проектор L2</t>
  </si>
  <si>
    <t>П-0203</t>
  </si>
  <si>
    <t>10/кофр 4 для плазмы</t>
  </si>
  <si>
    <t>П-0202</t>
  </si>
  <si>
    <t>С-0424</t>
  </si>
  <si>
    <t>10/кофр Трипод</t>
  </si>
  <si>
    <t>С-0423</t>
  </si>
  <si>
    <t>С-0422</t>
  </si>
  <si>
    <t>С-0421</t>
  </si>
  <si>
    <t>С-0420</t>
  </si>
  <si>
    <t>10/гарнитура 3 переводчика</t>
  </si>
  <si>
    <t>С-0419</t>
  </si>
  <si>
    <t>С-0418</t>
  </si>
  <si>
    <t>С-0417</t>
  </si>
  <si>
    <t>01/1/2/ИК 4 радиатор</t>
  </si>
  <si>
    <t>С-0416</t>
  </si>
  <si>
    <t>10/радиосистема 2</t>
  </si>
  <si>
    <t>С-0415</t>
  </si>
  <si>
    <t>С-0414</t>
  </si>
  <si>
    <t>С-0413</t>
  </si>
  <si>
    <t>С-0412</t>
  </si>
  <si>
    <t>10/Наушник 2 делегата</t>
  </si>
  <si>
    <t>С-0411</t>
  </si>
  <si>
    <t>10/пульт 3 делегата</t>
  </si>
  <si>
    <t>С-0410</t>
  </si>
  <si>
    <t>С-0409</t>
  </si>
  <si>
    <t>С-0408</t>
  </si>
  <si>
    <t>С-0407</t>
  </si>
  <si>
    <t>С-0406</t>
  </si>
  <si>
    <t>01/1/2/Блок Automic</t>
  </si>
  <si>
    <t>П-0201</t>
  </si>
  <si>
    <t>10/усил.распред.VM-50V</t>
  </si>
  <si>
    <t>П-0200</t>
  </si>
  <si>
    <t>П-0199</t>
  </si>
  <si>
    <t>П-0198</t>
  </si>
  <si>
    <t>П-0197</t>
  </si>
  <si>
    <t>П-0196</t>
  </si>
  <si>
    <t>10/кронштейн под плазму</t>
  </si>
  <si>
    <t>П-0195</t>
  </si>
  <si>
    <t>П-0194</t>
  </si>
  <si>
    <t>10/стойка 3 под плазму</t>
  </si>
  <si>
    <t>П-0193</t>
  </si>
  <si>
    <t>П-0192</t>
  </si>
  <si>
    <t>П-0191</t>
  </si>
  <si>
    <t>П-0190</t>
  </si>
  <si>
    <t>П-0189</t>
  </si>
  <si>
    <t>П-0188</t>
  </si>
  <si>
    <t>П-0187</t>
  </si>
  <si>
    <t>П-0186</t>
  </si>
  <si>
    <t>П-0185</t>
  </si>
  <si>
    <t>10/усил.распред.KRAMER</t>
  </si>
  <si>
    <t>С-0405</t>
  </si>
  <si>
    <t>10/звук.эквалайзер</t>
  </si>
  <si>
    <t>С-0404</t>
  </si>
  <si>
    <t>С-0403</t>
  </si>
  <si>
    <t>10/Наушники BEHRINGER</t>
  </si>
  <si>
    <t>С-0402</t>
  </si>
  <si>
    <t>С-0401</t>
  </si>
  <si>
    <t>С-0399</t>
  </si>
  <si>
    <t>10/звук.пульт BERINGER</t>
  </si>
  <si>
    <t>С-0398</t>
  </si>
  <si>
    <t>С-0397</t>
  </si>
  <si>
    <t>С-0396</t>
  </si>
  <si>
    <t>С-0395</t>
  </si>
  <si>
    <t>С-0394</t>
  </si>
  <si>
    <t>П-0183</t>
  </si>
  <si>
    <t>10/TB-тюнер карта</t>
  </si>
  <si>
    <t>П-0182</t>
  </si>
  <si>
    <t>П-0181</t>
  </si>
  <si>
    <t>01/1/2/экран 264x356 CRS</t>
  </si>
  <si>
    <t>П-0180</t>
  </si>
  <si>
    <t>П-0179</t>
  </si>
  <si>
    <t>01/1/2/Плазм.4 Panasonic</t>
  </si>
  <si>
    <t>П-0178</t>
  </si>
  <si>
    <t>П-0177</t>
  </si>
  <si>
    <t>01/1/2/Плазм.3 Panasonic</t>
  </si>
  <si>
    <t>П-0176</t>
  </si>
  <si>
    <t>С-0400</t>
  </si>
  <si>
    <t>10/кофр Омега</t>
  </si>
  <si>
    <t>С-0393</t>
  </si>
  <si>
    <t>С-0392</t>
  </si>
  <si>
    <t>С-0391</t>
  </si>
  <si>
    <t>С-0390</t>
  </si>
  <si>
    <t>С-0389</t>
  </si>
  <si>
    <t>С-0388</t>
  </si>
  <si>
    <t>10/ИК 5 приемник</t>
  </si>
  <si>
    <t>С-0387</t>
  </si>
  <si>
    <t>С-0386</t>
  </si>
  <si>
    <t>С-0385</t>
  </si>
  <si>
    <t>С-0384</t>
  </si>
  <si>
    <t>С-0383</t>
  </si>
  <si>
    <t>16 00,00</t>
  </si>
  <si>
    <t>10/радиосистема</t>
  </si>
  <si>
    <t>С-0382</t>
  </si>
  <si>
    <t>С-0381</t>
  </si>
  <si>
    <t>С-0380</t>
  </si>
  <si>
    <t>С-0379</t>
  </si>
  <si>
    <t>С-0378</t>
  </si>
  <si>
    <t>Т-0111</t>
  </si>
  <si>
    <t>10/объектив 1 LNS-S30</t>
  </si>
  <si>
    <t>Т-0110</t>
  </si>
  <si>
    <t>10/объектив 2 LNS-S30</t>
  </si>
  <si>
    <t>Т-0109</t>
  </si>
  <si>
    <t>О-0153</t>
  </si>
  <si>
    <t>10/мебель/тумба мобильная</t>
  </si>
  <si>
    <t>О-0152</t>
  </si>
  <si>
    <t>10/мебель/стол Twin</t>
  </si>
  <si>
    <t>О-0151</t>
  </si>
  <si>
    <t>10/ноутбук НР530</t>
  </si>
  <si>
    <t>О-0150</t>
  </si>
  <si>
    <t>О-0149</t>
  </si>
  <si>
    <t>О-0148</t>
  </si>
  <si>
    <t>10/усил.распред. VP-4xl</t>
  </si>
  <si>
    <t>Т-0108</t>
  </si>
  <si>
    <t>01/1/2/Осветит.комплект</t>
  </si>
  <si>
    <t>П-0175</t>
  </si>
  <si>
    <t>10/акуст.система Panasonic</t>
  </si>
  <si>
    <t>П-0174</t>
  </si>
  <si>
    <t>П-0173</t>
  </si>
  <si>
    <t>П-0172</t>
  </si>
  <si>
    <t>П-0171</t>
  </si>
  <si>
    <t>01/1/2/экран  Truss</t>
  </si>
  <si>
    <t>Т-0107</t>
  </si>
  <si>
    <t>01/1/2/комплекс связной</t>
  </si>
  <si>
    <t>О-0147</t>
  </si>
  <si>
    <t>10/принтер HP Laser</t>
  </si>
  <si>
    <t>С-0377</t>
  </si>
  <si>
    <t>01/1/2/микрофон Гусинек</t>
  </si>
  <si>
    <t>С-0376</t>
  </si>
  <si>
    <t>С-0375</t>
  </si>
  <si>
    <t>С-0374</t>
  </si>
  <si>
    <t>С-0373</t>
  </si>
  <si>
    <t>С-0372</t>
  </si>
  <si>
    <t>С-0371</t>
  </si>
  <si>
    <t>С-0370</t>
  </si>
  <si>
    <t>С-0369</t>
  </si>
  <si>
    <t>С-0368</t>
  </si>
  <si>
    <t>С-0367</t>
  </si>
  <si>
    <t>С-0366</t>
  </si>
  <si>
    <t>С-0365</t>
  </si>
  <si>
    <t>С-0364</t>
  </si>
  <si>
    <t>С-0363</t>
  </si>
  <si>
    <t>01/1/2/пульт 2 перевод.</t>
  </si>
  <si>
    <t>С-0362</t>
  </si>
  <si>
    <t>С-0361</t>
  </si>
  <si>
    <t>С-0360</t>
  </si>
  <si>
    <t>С-0359</t>
  </si>
  <si>
    <t>10/пульт 2 делегата</t>
  </si>
  <si>
    <t>С-0358</t>
  </si>
  <si>
    <t>С-0357</t>
  </si>
  <si>
    <t>С-0356</t>
  </si>
  <si>
    <t>С-0355</t>
  </si>
  <si>
    <t>С-0354</t>
  </si>
  <si>
    <t>С-0353</t>
  </si>
  <si>
    <t>С-0352</t>
  </si>
  <si>
    <t>С-0351</t>
  </si>
  <si>
    <t>С-0350</t>
  </si>
  <si>
    <t>С-0349</t>
  </si>
  <si>
    <t>С-0348</t>
  </si>
  <si>
    <t>С-0347</t>
  </si>
  <si>
    <t>С-0346</t>
  </si>
  <si>
    <t>С-0345</t>
  </si>
  <si>
    <t>С-0344</t>
  </si>
  <si>
    <t>С-0343</t>
  </si>
  <si>
    <t>С-0342</t>
  </si>
  <si>
    <t>С-0341</t>
  </si>
  <si>
    <t>С-0340</t>
  </si>
  <si>
    <t>С-0339</t>
  </si>
  <si>
    <t>С-0338</t>
  </si>
  <si>
    <t>С-0337</t>
  </si>
  <si>
    <t>С-0336</t>
  </si>
  <si>
    <t>С-0335</t>
  </si>
  <si>
    <t>С-0334</t>
  </si>
  <si>
    <t>С-0333</t>
  </si>
  <si>
    <t>С-0332</t>
  </si>
  <si>
    <t>С-0331</t>
  </si>
  <si>
    <t>С-0330</t>
  </si>
  <si>
    <t>С-0329</t>
  </si>
  <si>
    <t>С-0328</t>
  </si>
  <si>
    <t>С-0327</t>
  </si>
  <si>
    <t>С-0326</t>
  </si>
  <si>
    <t>С-0325</t>
  </si>
  <si>
    <t>С-0324</t>
  </si>
  <si>
    <t>С-0323</t>
  </si>
  <si>
    <t>С-0322</t>
  </si>
  <si>
    <t>С-0321</t>
  </si>
  <si>
    <t>С-0320</t>
  </si>
  <si>
    <t>С-0319</t>
  </si>
  <si>
    <t>С-0318</t>
  </si>
  <si>
    <t>С-0317</t>
  </si>
  <si>
    <t>С-0316</t>
  </si>
  <si>
    <t>С-0315</t>
  </si>
  <si>
    <t>С-0314</t>
  </si>
  <si>
    <t>С-0313</t>
  </si>
  <si>
    <t>С-0312</t>
  </si>
  <si>
    <t>С-0311</t>
  </si>
  <si>
    <t>С-0310</t>
  </si>
  <si>
    <t>С-0309</t>
  </si>
  <si>
    <t>С-0308</t>
  </si>
  <si>
    <t>С-0307</t>
  </si>
  <si>
    <t>С-0306</t>
  </si>
  <si>
    <t>С-0305</t>
  </si>
  <si>
    <t>С-0304</t>
  </si>
  <si>
    <t>С-0303</t>
  </si>
  <si>
    <t>С-0302</t>
  </si>
  <si>
    <t>С-0301</t>
  </si>
  <si>
    <t>С-0300</t>
  </si>
  <si>
    <t>С-0299</t>
  </si>
  <si>
    <t>С-0298</t>
  </si>
  <si>
    <t>С-0297</t>
  </si>
  <si>
    <t>С-0296</t>
  </si>
  <si>
    <t>С-0295</t>
  </si>
  <si>
    <t>С-0294</t>
  </si>
  <si>
    <t>С-0293</t>
  </si>
  <si>
    <t>С-0292</t>
  </si>
  <si>
    <t>С-0291</t>
  </si>
  <si>
    <t>С-0290</t>
  </si>
  <si>
    <t>С-0289</t>
  </si>
  <si>
    <t>10/гарнитура 2 переводчика</t>
  </si>
  <si>
    <t>С-0288</t>
  </si>
  <si>
    <t>С-0287</t>
  </si>
  <si>
    <t>С-0286</t>
  </si>
  <si>
    <t>С-0285</t>
  </si>
  <si>
    <t>С-0284</t>
  </si>
  <si>
    <t>С-0283</t>
  </si>
  <si>
    <t>С-0282</t>
  </si>
  <si>
    <t>С-0281</t>
  </si>
  <si>
    <t>С-0280</t>
  </si>
  <si>
    <t>С-0279</t>
  </si>
  <si>
    <t>С-0278</t>
  </si>
  <si>
    <t>С-0277</t>
  </si>
  <si>
    <t>С-0276</t>
  </si>
  <si>
    <t>С-0275</t>
  </si>
  <si>
    <t>С-0274</t>
  </si>
  <si>
    <t>С-0273</t>
  </si>
  <si>
    <t>С-0272</t>
  </si>
  <si>
    <t>С-0271</t>
  </si>
  <si>
    <t>С-0270</t>
  </si>
  <si>
    <t>С-0269</t>
  </si>
  <si>
    <t>С-0268</t>
  </si>
  <si>
    <t>С-0267</t>
  </si>
  <si>
    <t>С-0266</t>
  </si>
  <si>
    <t>С-0265</t>
  </si>
  <si>
    <t>С-0264</t>
  </si>
  <si>
    <t>С-0263</t>
  </si>
  <si>
    <t>П-0170</t>
  </si>
  <si>
    <t>01/1/2/видеопроектор 9 Sanyo</t>
  </si>
  <si>
    <t>П-0166</t>
  </si>
  <si>
    <t>10/лампа 2 LMP</t>
  </si>
  <si>
    <t>П-0165</t>
  </si>
  <si>
    <t>10/экран 2 218х295 MW</t>
  </si>
  <si>
    <t>П-0169</t>
  </si>
  <si>
    <t>01/1/2/видеопроектор 8 Sanyo</t>
  </si>
  <si>
    <t>П-0168</t>
  </si>
  <si>
    <t>П-0167</t>
  </si>
  <si>
    <t>П-0164</t>
  </si>
  <si>
    <t>10/экран 3 218х295 MW</t>
  </si>
  <si>
    <t>П-0163</t>
  </si>
  <si>
    <t>П-0160</t>
  </si>
  <si>
    <t>01/1/2/объектив 6 ВП</t>
  </si>
  <si>
    <t>П-0159</t>
  </si>
  <si>
    <t>П-0158</t>
  </si>
  <si>
    <t>01/1/2/видеопроектор 7 Sanyo</t>
  </si>
  <si>
    <t>П-0157</t>
  </si>
  <si>
    <t>П-0156</t>
  </si>
  <si>
    <t>10/терм.устройство Polycom</t>
  </si>
  <si>
    <t>П-0155</t>
  </si>
  <si>
    <t>01/1/2/объектив 5 ВП</t>
  </si>
  <si>
    <t>П-0154</t>
  </si>
  <si>
    <t>01/1/2/видеопроектор 6 Sanyo</t>
  </si>
  <si>
    <t>П-0153</t>
  </si>
  <si>
    <t>10/указка лазер.</t>
  </si>
  <si>
    <t>П-0152</t>
  </si>
  <si>
    <t>П-0151</t>
  </si>
  <si>
    <t>П-0150</t>
  </si>
  <si>
    <t>П-0149</t>
  </si>
  <si>
    <t>П-0148</t>
  </si>
  <si>
    <t>01/1/2/масштабатор 2VP-724</t>
  </si>
  <si>
    <t>П-0147</t>
  </si>
  <si>
    <t>10/усил.-распред.VP-5xl</t>
  </si>
  <si>
    <t>П-0146</t>
  </si>
  <si>
    <t>П-0145</t>
  </si>
  <si>
    <t>01/1/2/масштабатор VP-724</t>
  </si>
  <si>
    <t>П-0144</t>
  </si>
  <si>
    <t>10/усил.-распред.VP-3xl</t>
  </si>
  <si>
    <t>П-0143</t>
  </si>
  <si>
    <t>Т-0106</t>
  </si>
  <si>
    <t>10/крепеж 2JVC</t>
  </si>
  <si>
    <t>Т-0105</t>
  </si>
  <si>
    <t>П-0142</t>
  </si>
  <si>
    <t>10/монитор 19</t>
  </si>
  <si>
    <t>П-0141</t>
  </si>
  <si>
    <t>П-0140</t>
  </si>
  <si>
    <t>П-0139</t>
  </si>
  <si>
    <t>П-0138</t>
  </si>
  <si>
    <t>П-0137</t>
  </si>
  <si>
    <t>Филиал СП</t>
  </si>
  <si>
    <t>П-0136</t>
  </si>
  <si>
    <t>П-0135</t>
  </si>
  <si>
    <t>01/1/2/экран 173х234 CRS c полотном</t>
  </si>
  <si>
    <t>П-0134</t>
  </si>
  <si>
    <r>
      <t xml:space="preserve">С-0262  </t>
    </r>
    <r>
      <rPr>
        <sz val="14"/>
        <rFont val="Arial"/>
        <family val="2"/>
        <charset val="204"/>
      </rPr>
      <t xml:space="preserve">                     С-0262/1                   С-0262/2                   С-0262/3                   С-0262/4                   С-0262/5                   С-0262/6                    С-0262/7                   С-0262/8                   С-0262/9                   С-0262/10</t>
    </r>
  </si>
  <si>
    <t xml:space="preserve">01/1/2/Комплект СПР </t>
  </si>
  <si>
    <r>
      <t xml:space="preserve">С-0261   </t>
    </r>
    <r>
      <rPr>
        <sz val="14"/>
        <rFont val="Arial"/>
        <family val="2"/>
        <charset val="204"/>
      </rPr>
      <t xml:space="preserve">                    С-0261/1                   С-0261/2                   С-0261/3                   С-0261/4                   С-0261/5                   С-0261/6                    С-0261/7                   С-0261/8                   С-0261/9                   С-0261/10</t>
    </r>
  </si>
  <si>
    <t>О-0146</t>
  </si>
  <si>
    <t>10/ноутбук НР 6310</t>
  </si>
  <si>
    <t>О-0145</t>
  </si>
  <si>
    <t>О-0144</t>
  </si>
  <si>
    <t>О-0143</t>
  </si>
  <si>
    <t>О-0142</t>
  </si>
  <si>
    <t>О-0141</t>
  </si>
  <si>
    <t>П-0162</t>
  </si>
  <si>
    <t>01/1/2/объектив 8 ВП</t>
  </si>
  <si>
    <t>П-0161</t>
  </si>
  <si>
    <t>01/1/2/объектив 7 ВП</t>
  </si>
  <si>
    <t>О-0140</t>
  </si>
  <si>
    <t>10/мебель/Шкаф ШАМ-11</t>
  </si>
  <si>
    <t>О-0139</t>
  </si>
  <si>
    <t>10/мебель/Шкаф AIKO</t>
  </si>
  <si>
    <t>О-0138</t>
  </si>
  <si>
    <t>О-0137</t>
  </si>
  <si>
    <t>П-0133</t>
  </si>
  <si>
    <t>10/кейс ЕХ-К</t>
  </si>
  <si>
    <t>П-0132</t>
  </si>
  <si>
    <t>П-0131</t>
  </si>
  <si>
    <t>П-0130</t>
  </si>
  <si>
    <t>П-0129</t>
  </si>
  <si>
    <t>П-0128</t>
  </si>
  <si>
    <t>П-0127</t>
  </si>
  <si>
    <t>П-0126</t>
  </si>
  <si>
    <t>П-0125</t>
  </si>
  <si>
    <t>П-0124</t>
  </si>
  <si>
    <t>П-0123</t>
  </si>
  <si>
    <t>П-0122</t>
  </si>
  <si>
    <t>П-0121</t>
  </si>
  <si>
    <t>0/кофр ЕХ-К</t>
  </si>
  <si>
    <t>П-0120</t>
  </si>
  <si>
    <t>П-0119</t>
  </si>
  <si>
    <t>П-0118</t>
  </si>
  <si>
    <t>П-0117</t>
  </si>
  <si>
    <t>П-0116</t>
  </si>
  <si>
    <t>10/кофр ЕХ-К</t>
  </si>
  <si>
    <t>П-0115</t>
  </si>
  <si>
    <t>01/1/2/Плазм. 2 Panasonic</t>
  </si>
  <si>
    <t>П-0114</t>
  </si>
  <si>
    <t>П-0113</t>
  </si>
  <si>
    <t>П-0112</t>
  </si>
  <si>
    <t>П-0111</t>
  </si>
  <si>
    <t>П-0110</t>
  </si>
  <si>
    <t>10/крепеж для Plasma Brecket</t>
  </si>
  <si>
    <t>П-0109</t>
  </si>
  <si>
    <t>П-0108</t>
  </si>
  <si>
    <t>П-0107</t>
  </si>
  <si>
    <t>П-0106</t>
  </si>
  <si>
    <t>10/полотно150  CRS</t>
  </si>
  <si>
    <t>П-0105</t>
  </si>
  <si>
    <t>10/стойка 2 для SMS Рlasma</t>
  </si>
  <si>
    <t>П-0104</t>
  </si>
  <si>
    <t>П-0103</t>
  </si>
  <si>
    <t>П-0102</t>
  </si>
  <si>
    <t>П-0101</t>
  </si>
  <si>
    <t>С-0258/2</t>
  </si>
  <si>
    <t>10/ИК 4 приемник</t>
  </si>
  <si>
    <t>С-0258/1</t>
  </si>
  <si>
    <t>С-0260</t>
  </si>
  <si>
    <t>01/1/2/Ящик зарядный</t>
  </si>
  <si>
    <t>С-0259</t>
  </si>
  <si>
    <t>С-0258</t>
  </si>
  <si>
    <t>С-0257</t>
  </si>
  <si>
    <t>С-0256</t>
  </si>
  <si>
    <t>С-0255</t>
  </si>
  <si>
    <t>С-0254</t>
  </si>
  <si>
    <t>С-0253</t>
  </si>
  <si>
    <t>С-0252</t>
  </si>
  <si>
    <t>С-0251</t>
  </si>
  <si>
    <t>01/1/2/Блок 2 перевода</t>
  </si>
  <si>
    <t>С-0250</t>
  </si>
  <si>
    <t>С-0249</t>
  </si>
  <si>
    <t>С-0248</t>
  </si>
  <si>
    <t>Т-0104</t>
  </si>
  <si>
    <t>10/монитор 2 TM-A-101G</t>
  </si>
  <si>
    <t>Т-0103</t>
  </si>
  <si>
    <t>Т-0102</t>
  </si>
  <si>
    <t>Т-0101</t>
  </si>
  <si>
    <t>Т-0100</t>
  </si>
  <si>
    <t>Т-0099</t>
  </si>
  <si>
    <t>С-0247/2</t>
  </si>
  <si>
    <t>10/Наушники BOSCH</t>
  </si>
  <si>
    <t>С-0247/1</t>
  </si>
  <si>
    <t>Т-0098</t>
  </si>
  <si>
    <t>10/Индикатор Grosspoint</t>
  </si>
  <si>
    <t>Т-0097</t>
  </si>
  <si>
    <t>Т-0096</t>
  </si>
  <si>
    <t>Т-0095</t>
  </si>
  <si>
    <t>Т-0094</t>
  </si>
  <si>
    <t>Т-0093</t>
  </si>
  <si>
    <t>С-0246</t>
  </si>
  <si>
    <t>01/1/2/акуст.5 система</t>
  </si>
  <si>
    <t>С-0245</t>
  </si>
  <si>
    <t>С-0244</t>
  </si>
  <si>
    <t>01/1/2/акуст.4 система</t>
  </si>
  <si>
    <t>С-0243</t>
  </si>
  <si>
    <t>Т-0092</t>
  </si>
  <si>
    <t>10/Тележка штатива</t>
  </si>
  <si>
    <t>Т-0091</t>
  </si>
  <si>
    <t>Т-0090</t>
  </si>
  <si>
    <t>Т-0089</t>
  </si>
  <si>
    <t>Т-0087</t>
  </si>
  <si>
    <t>01/1/2/Видеомонитор BKM-14L</t>
  </si>
  <si>
    <t>С-0242</t>
  </si>
  <si>
    <t>01/1/2/ИК 3 радиатор</t>
  </si>
  <si>
    <t>С-0241</t>
  </si>
  <si>
    <t>С-0240</t>
  </si>
  <si>
    <t>С-0239</t>
  </si>
  <si>
    <t>С-0238</t>
  </si>
  <si>
    <t>С-0237</t>
  </si>
  <si>
    <t>С-0236</t>
  </si>
  <si>
    <t>С-0235</t>
  </si>
  <si>
    <t>С-0234</t>
  </si>
  <si>
    <t>С-0233</t>
  </si>
  <si>
    <t>С-0232</t>
  </si>
  <si>
    <t>С-0231</t>
  </si>
  <si>
    <t>С-0230</t>
  </si>
  <si>
    <t>С-0229</t>
  </si>
  <si>
    <t>С-0228</t>
  </si>
  <si>
    <t>С-0227</t>
  </si>
  <si>
    <t>С-0226</t>
  </si>
  <si>
    <t>С-0225</t>
  </si>
  <si>
    <t>С-0224</t>
  </si>
  <si>
    <t>С-0223</t>
  </si>
  <si>
    <t>С-0222</t>
  </si>
  <si>
    <t>10/гарнитура перевод.</t>
  </si>
  <si>
    <t>С-0221</t>
  </si>
  <si>
    <t>С-0220</t>
  </si>
  <si>
    <t>С-0219</t>
  </si>
  <si>
    <t>С-0218</t>
  </si>
  <si>
    <t>С-0217</t>
  </si>
  <si>
    <t>С-0216</t>
  </si>
  <si>
    <t>С-0215</t>
  </si>
  <si>
    <t>С-0214</t>
  </si>
  <si>
    <t>С-0213</t>
  </si>
  <si>
    <t>С-0212</t>
  </si>
  <si>
    <t>С-0211</t>
  </si>
  <si>
    <t>С-0210</t>
  </si>
  <si>
    <t>10/ИК 3 приемник</t>
  </si>
  <si>
    <t>С-0209</t>
  </si>
  <si>
    <t>01/1/2/ИК 2 радиатор</t>
  </si>
  <si>
    <t>С-0208</t>
  </si>
  <si>
    <t>01/1/2/пульт перевод.</t>
  </si>
  <si>
    <t>С-0207</t>
  </si>
  <si>
    <t>С-0206</t>
  </si>
  <si>
    <t>С-0205</t>
  </si>
  <si>
    <t>С-0204</t>
  </si>
  <si>
    <t>С-0203</t>
  </si>
  <si>
    <t>С-0202</t>
  </si>
  <si>
    <t>10/трансформатор TR-11AS</t>
  </si>
  <si>
    <t>С-0201</t>
  </si>
  <si>
    <t>С-0200</t>
  </si>
  <si>
    <t>С-0199</t>
  </si>
  <si>
    <t>С-0198</t>
  </si>
  <si>
    <t>С-0197</t>
  </si>
  <si>
    <t>10/усилитель  DS-110AS</t>
  </si>
  <si>
    <t>С-0196</t>
  </si>
  <si>
    <t>С-0195</t>
  </si>
  <si>
    <t>С-0194</t>
  </si>
  <si>
    <t>Т-0088</t>
  </si>
  <si>
    <t>10/кейс С-MIX</t>
  </si>
  <si>
    <t>С-0193</t>
  </si>
  <si>
    <t>10/р-м 2 система</t>
  </si>
  <si>
    <t>С-0192</t>
  </si>
  <si>
    <t>С-0191</t>
  </si>
  <si>
    <t>С-0190</t>
  </si>
  <si>
    <t>С-0189</t>
  </si>
  <si>
    <t>С-0188</t>
  </si>
  <si>
    <t>С-0187</t>
  </si>
  <si>
    <t>С-0186</t>
  </si>
  <si>
    <t>С-0185</t>
  </si>
  <si>
    <t>С-0184</t>
  </si>
  <si>
    <t>С-0183</t>
  </si>
  <si>
    <t>01/1/2/Блок 1 перевода</t>
  </si>
  <si>
    <t>С-0182</t>
  </si>
  <si>
    <t>С-0181</t>
  </si>
  <si>
    <t>С-0180</t>
  </si>
  <si>
    <t>С-0179</t>
  </si>
  <si>
    <t>01/1/2/Блок круглого стола</t>
  </si>
  <si>
    <t>С-0178</t>
  </si>
  <si>
    <t>С-0177</t>
  </si>
  <si>
    <t>С-0176</t>
  </si>
  <si>
    <t>С-0175</t>
  </si>
  <si>
    <t>С-0174</t>
  </si>
  <si>
    <t>П-0100</t>
  </si>
  <si>
    <t>01/1/2/объектив 4 ВП</t>
  </si>
  <si>
    <t>П-0099</t>
  </si>
  <si>
    <t>01/1/2/видеопроектор5 Sanyo</t>
  </si>
  <si>
    <t>П-0098</t>
  </si>
  <si>
    <t>01/1/2/видеопроектор 4 Sanyo</t>
  </si>
  <si>
    <t>П-0097</t>
  </si>
  <si>
    <t>10/подставка EX-C-2</t>
  </si>
  <si>
    <t>П-0096</t>
  </si>
  <si>
    <t>П-0095</t>
  </si>
  <si>
    <t>П-0094</t>
  </si>
  <si>
    <t>П-0093</t>
  </si>
  <si>
    <t>10/коммутатор KRAMER</t>
  </si>
  <si>
    <t>П-0088</t>
  </si>
  <si>
    <t>10/полка 3 с консолью SMS</t>
  </si>
  <si>
    <t>П-0087</t>
  </si>
  <si>
    <t>П-0086</t>
  </si>
  <si>
    <t>П-0085</t>
  </si>
  <si>
    <t>П-0091</t>
  </si>
  <si>
    <t>10/полка 2 с консолью SMS</t>
  </si>
  <si>
    <t>П-0090</t>
  </si>
  <si>
    <t>П-0089</t>
  </si>
  <si>
    <t>П-0092</t>
  </si>
  <si>
    <t>10/полка с консолью SMS</t>
  </si>
  <si>
    <t>С-0173</t>
  </si>
  <si>
    <t>10/Рация Motorolla</t>
  </si>
  <si>
    <t>С-0172</t>
  </si>
  <si>
    <t>С-0171</t>
  </si>
  <si>
    <t>Т-0086</t>
  </si>
  <si>
    <t>01/1/2/коммутатор КМ-880VAS</t>
  </si>
  <si>
    <t>П-0084</t>
  </si>
  <si>
    <t>10/вентилятор</t>
  </si>
  <si>
    <t>Т-0085</t>
  </si>
  <si>
    <t>01/1/2/Звук.микшер GL2400</t>
  </si>
  <si>
    <t>С-0170</t>
  </si>
  <si>
    <t>10/ИК 2 приемник</t>
  </si>
  <si>
    <t>С-0169</t>
  </si>
  <si>
    <t>П-0083</t>
  </si>
  <si>
    <t>10/кофр Panasonic</t>
  </si>
  <si>
    <t>П-0082</t>
  </si>
  <si>
    <t>П-0081</t>
  </si>
  <si>
    <t>П-0080</t>
  </si>
  <si>
    <t>Т-0084/1</t>
  </si>
  <si>
    <t>29.03.2007</t>
  </si>
  <si>
    <t>10/TV-Panasonic</t>
  </si>
  <si>
    <t>Т-0084</t>
  </si>
  <si>
    <t>Т-0083</t>
  </si>
  <si>
    <t>Т-0082</t>
  </si>
  <si>
    <t>Т-0081</t>
  </si>
  <si>
    <t>Т-0080</t>
  </si>
  <si>
    <t>П-0079</t>
  </si>
  <si>
    <t>01/1/2/плазм.TV</t>
  </si>
  <si>
    <t>П-0078</t>
  </si>
  <si>
    <t>П-0077</t>
  </si>
  <si>
    <t>П-0076</t>
  </si>
  <si>
    <t>П-0075</t>
  </si>
  <si>
    <t>П-0074</t>
  </si>
  <si>
    <t>О-0135</t>
  </si>
  <si>
    <t>79 338,81</t>
  </si>
  <si>
    <t>01/1/2/сервер</t>
  </si>
  <si>
    <t>С-0168</t>
  </si>
  <si>
    <t>104 872,60</t>
  </si>
  <si>
    <t>26.03.2007</t>
  </si>
  <si>
    <t>01/1/2/ком.блок 8каналов</t>
  </si>
  <si>
    <t>С-0167</t>
  </si>
  <si>
    <t>01/1/2/ИК 1 радиатор</t>
  </si>
  <si>
    <t>С-0166</t>
  </si>
  <si>
    <t>С-0165</t>
  </si>
  <si>
    <t>С-0164</t>
  </si>
  <si>
    <t>С-0163</t>
  </si>
  <si>
    <t>С-0162</t>
  </si>
  <si>
    <t>С-0161</t>
  </si>
  <si>
    <t xml:space="preserve">10/Наушники </t>
  </si>
  <si>
    <t>С-0160/1</t>
  </si>
  <si>
    <t>10/ИК 1 приемник</t>
  </si>
  <si>
    <t>С-0160</t>
  </si>
  <si>
    <t>П-0073</t>
  </si>
  <si>
    <t>104 232,20</t>
  </si>
  <si>
    <t>01/1/2/ферма для светодиода</t>
  </si>
  <si>
    <t>О-0134</t>
  </si>
  <si>
    <t>10/принтер Business</t>
  </si>
  <si>
    <t>О-0133</t>
  </si>
  <si>
    <t>10/манипулятор</t>
  </si>
  <si>
    <t>О-0132</t>
  </si>
  <si>
    <t>О-0131</t>
  </si>
  <si>
    <t>П-0069</t>
  </si>
  <si>
    <t>02.03.2007</t>
  </si>
  <si>
    <t>10/рэк 14U</t>
  </si>
  <si>
    <t>П-0068</t>
  </si>
  <si>
    <t>10/рэк 12U</t>
  </si>
  <si>
    <t>П-0067</t>
  </si>
  <si>
    <t>10/платформа рэк.</t>
  </si>
  <si>
    <t>П-0072</t>
  </si>
  <si>
    <t>10/кофр С-60</t>
  </si>
  <si>
    <t>П-0071</t>
  </si>
  <si>
    <t>П-0070</t>
  </si>
  <si>
    <t>П-0066</t>
  </si>
  <si>
    <t>10/комплект колес 8шт.</t>
  </si>
  <si>
    <t>ОЛ1-017</t>
  </si>
  <si>
    <t>19.02.2007</t>
  </si>
  <si>
    <t>10/Л103 шкаф</t>
  </si>
  <si>
    <t>ОЛ1-016</t>
  </si>
  <si>
    <t>ОЛ-015</t>
  </si>
  <si>
    <t>10/Л102 сейф</t>
  </si>
  <si>
    <t>ОЛ1-014</t>
  </si>
  <si>
    <t>10/Л101 сейф</t>
  </si>
  <si>
    <t>ОЛ1-013</t>
  </si>
  <si>
    <t>ОЛ1-012</t>
  </si>
  <si>
    <t>10/Л100 шкаф</t>
  </si>
  <si>
    <t>ОЛ1-011</t>
  </si>
  <si>
    <t>ОЛ1-010</t>
  </si>
  <si>
    <t>ОЛ1-009</t>
  </si>
  <si>
    <t>ОЛ1-008</t>
  </si>
  <si>
    <t>ОЛ1-007</t>
  </si>
  <si>
    <t>ОЛ1-006</t>
  </si>
  <si>
    <t>ОЛ1-005</t>
  </si>
  <si>
    <t>ОЛ1-004</t>
  </si>
  <si>
    <t>10/Л82 компьютер</t>
  </si>
  <si>
    <t>ОЛ1-003</t>
  </si>
  <si>
    <t>10/Л81 компьютер</t>
  </si>
  <si>
    <t>ОЛ1-001</t>
  </si>
  <si>
    <t>10/Л70 ксерокс</t>
  </si>
  <si>
    <t>ТЛ1-0105</t>
  </si>
  <si>
    <t>10/Л104 кофр</t>
  </si>
  <si>
    <t>ТЛ1-0104</t>
  </si>
  <si>
    <t>ТЛ1-0103</t>
  </si>
  <si>
    <t>ТЛ1-0102</t>
  </si>
  <si>
    <t>10/Л99 сумка для техники</t>
  </si>
  <si>
    <t>ТЛ1-0101</t>
  </si>
  <si>
    <t>ТЛ1-0100</t>
  </si>
  <si>
    <t>ТЛ1-0099</t>
  </si>
  <si>
    <t>ТЛ1-0098</t>
  </si>
  <si>
    <t>ТЛ1-0097</t>
  </si>
  <si>
    <t>ТЛ1-0096</t>
  </si>
  <si>
    <t>ТЛ1-0095</t>
  </si>
  <si>
    <t>ТЛ1-0094</t>
  </si>
  <si>
    <t>10/Л98 обогреватель</t>
  </si>
  <si>
    <t>ТЛ1-0093</t>
  </si>
  <si>
    <t>10/Л97 весы</t>
  </si>
  <si>
    <t>ТЛ1-0092</t>
  </si>
  <si>
    <t>10/Л96 осциллограф</t>
  </si>
  <si>
    <t>ТЛ1-0091</t>
  </si>
  <si>
    <t>10/Л95 генератор сигналов</t>
  </si>
  <si>
    <t>ТЛ1-0090</t>
  </si>
  <si>
    <t>10/Л94 милливотьтметр</t>
  </si>
  <si>
    <t>ТЛ1-0089</t>
  </si>
  <si>
    <t>10/Л93 звуковой генератор</t>
  </si>
  <si>
    <t>ТЛ1-0088</t>
  </si>
  <si>
    <t>10/Л92 частомер</t>
  </si>
  <si>
    <t>ТЛ1-0087</t>
  </si>
  <si>
    <t>10/Л91 вектроскоп</t>
  </si>
  <si>
    <t>ТЛ1-0086</t>
  </si>
  <si>
    <t>10/Л90 осциллограф</t>
  </si>
  <si>
    <t>ТЛ1-0085</t>
  </si>
  <si>
    <t>10/Л89 вектроскоп</t>
  </si>
  <si>
    <t>ТЛ1-0084</t>
  </si>
  <si>
    <t>10/Л88 генератор сигналов</t>
  </si>
  <si>
    <t>ТЛ1-0083</t>
  </si>
  <si>
    <t>10/Л87 коммутатор</t>
  </si>
  <si>
    <t>ТЛ1-0082</t>
  </si>
  <si>
    <t xml:space="preserve">ТЛ1-0081 </t>
  </si>
  <si>
    <t>10/Л86 распределитель</t>
  </si>
  <si>
    <t>ТЛ1-00810</t>
  </si>
  <si>
    <t>ТЛ1-0079</t>
  </si>
  <si>
    <t>ТЛ1-0078</t>
  </si>
  <si>
    <t>10/Л84 проектор</t>
  </si>
  <si>
    <t>ТЛ1-0077</t>
  </si>
  <si>
    <t>10/84 проектор</t>
  </si>
  <si>
    <t>ТЛ1-0076</t>
  </si>
  <si>
    <t>ТЛ1-0075</t>
  </si>
  <si>
    <t>10/Л83 проектор</t>
  </si>
  <si>
    <t>ТЛ1-0074</t>
  </si>
  <si>
    <t>10/Л80 матрица</t>
  </si>
  <si>
    <t>ТЛ1-0073</t>
  </si>
  <si>
    <t>10/Л76 экран на штативе</t>
  </si>
  <si>
    <t>ТЛ1-0072</t>
  </si>
  <si>
    <t>10/Л75 экран на штативе</t>
  </si>
  <si>
    <t>ТЛ1-0071</t>
  </si>
  <si>
    <t>ТЛ1-0070</t>
  </si>
  <si>
    <t>ТЛ1-0068</t>
  </si>
  <si>
    <t>10/Л73 проекционный экран</t>
  </si>
  <si>
    <t>ТЛ1-0067</t>
  </si>
  <si>
    <t>ТЛ1-0066</t>
  </si>
  <si>
    <t>10/Л72 проекционный экран</t>
  </si>
  <si>
    <t>ТЛ1-0065</t>
  </si>
  <si>
    <t>ТЛ1-0064</t>
  </si>
  <si>
    <t>ТЛ1-0063</t>
  </si>
  <si>
    <t>ТЛ1-0062</t>
  </si>
  <si>
    <t>10/Л69 монитор</t>
  </si>
  <si>
    <t>ТЛ1-0061</t>
  </si>
  <si>
    <t>10/Л68 кофр</t>
  </si>
  <si>
    <t>ТЛ1-0060</t>
  </si>
  <si>
    <t>ТЛ1-0059</t>
  </si>
  <si>
    <t>ТЛ1-0058</t>
  </si>
  <si>
    <t>ТЛ1-0057</t>
  </si>
  <si>
    <t>ТЛ1-0056</t>
  </si>
  <si>
    <t>ТЛ1-0055</t>
  </si>
  <si>
    <t>ТЛ1-0053</t>
  </si>
  <si>
    <t>10/Л67 крепление для панели</t>
  </si>
  <si>
    <t>ТЛ1-0052</t>
  </si>
  <si>
    <t>10/Л66 комплект колонок</t>
  </si>
  <si>
    <t>ТЛ1-0048</t>
  </si>
  <si>
    <t>10/Л64 крепление для панелей</t>
  </si>
  <si>
    <t>ТЛ1-0047</t>
  </si>
  <si>
    <t>10/Л62 плазменная панель</t>
  </si>
  <si>
    <t>ТЛ1-0046</t>
  </si>
  <si>
    <t>10/Л63 комплект колонок</t>
  </si>
  <si>
    <t>ТЛ1-0045</t>
  </si>
  <si>
    <t>10/Л56 микрофон</t>
  </si>
  <si>
    <t>ТЛ1-0044</t>
  </si>
  <si>
    <t>ТЛ1-0043</t>
  </si>
  <si>
    <t>ТЛ1-0042</t>
  </si>
  <si>
    <t>10/Л51 распределитель линейного уровня</t>
  </si>
  <si>
    <t>ТЛ1-0041</t>
  </si>
  <si>
    <t>ТЛ1-0040</t>
  </si>
  <si>
    <t>ТЛ1-0039</t>
  </si>
  <si>
    <t>10/Л50 усилитель мощности</t>
  </si>
  <si>
    <t>ТЛ1-0038</t>
  </si>
  <si>
    <t>10/Л47 звуковой пульт</t>
  </si>
  <si>
    <t>ТЛ1-0037</t>
  </si>
  <si>
    <t>10/Л26 транскодер</t>
  </si>
  <si>
    <t>ТЛ1-0036</t>
  </si>
  <si>
    <t>10/Л25 транскодер</t>
  </si>
  <si>
    <t>ТЛ1-0035</t>
  </si>
  <si>
    <t>10/Л24 корректор видеосигнала</t>
  </si>
  <si>
    <t>ТЛ1-0034</t>
  </si>
  <si>
    <t>10/Л23 видеораспределитель</t>
  </si>
  <si>
    <t>ТЛ1-0033</t>
  </si>
  <si>
    <t>10/Л22 видеораспределитель</t>
  </si>
  <si>
    <t>ТЛ1-0032</t>
  </si>
  <si>
    <t>ТЛ1-0031</t>
  </si>
  <si>
    <t>10/Л21 видеораспределитель</t>
  </si>
  <si>
    <t>ТЛ1-0030</t>
  </si>
  <si>
    <t>ТЛ1-0029</t>
  </si>
  <si>
    <t>ТЛ1-0028/2</t>
  </si>
  <si>
    <t>10/Л20 блок питания</t>
  </si>
  <si>
    <t>ТЛ1-0028/1</t>
  </si>
  <si>
    <t>ТЛ1-0027/2</t>
  </si>
  <si>
    <t>10/Л19 DVD</t>
  </si>
  <si>
    <t>ТЛ1-0027/1</t>
  </si>
  <si>
    <t>ТЛ1-0026/2</t>
  </si>
  <si>
    <t>10/Л18 DVD</t>
  </si>
  <si>
    <t>ТЛ1-0026/1</t>
  </si>
  <si>
    <t>ТЛ1-0025</t>
  </si>
  <si>
    <t>10/Л17 магнитофон</t>
  </si>
  <si>
    <t>ТЛ1-0024/2</t>
  </si>
  <si>
    <t>10/Л16 магнитофон</t>
  </si>
  <si>
    <t>ТЛ1-0024/1</t>
  </si>
  <si>
    <t>ТЛ1-0022</t>
  </si>
  <si>
    <t>10/Л14 видеокамера</t>
  </si>
  <si>
    <t>ТЛ1-0021</t>
  </si>
  <si>
    <t>10/Л13 видеокамера</t>
  </si>
  <si>
    <t>ТЛ1-0020</t>
  </si>
  <si>
    <t>10/Л12 видеоматрица</t>
  </si>
  <si>
    <t>ТЛ1-0018</t>
  </si>
  <si>
    <t>10/Л10 синхрогенератор</t>
  </si>
  <si>
    <t>ТЛ1-0017</t>
  </si>
  <si>
    <t>10/Л9 видеомикшер</t>
  </si>
  <si>
    <t>ТЛ1-0016</t>
  </si>
  <si>
    <t>10/Л8 видеомикшер</t>
  </si>
  <si>
    <t>ТЛ1-0015</t>
  </si>
  <si>
    <t>ТЛ1-0014</t>
  </si>
  <si>
    <t>10/Л7 видеомагнитофон</t>
  </si>
  <si>
    <t>ТЛ1-0013</t>
  </si>
  <si>
    <t>10/Л6 видеомагнитофон</t>
  </si>
  <si>
    <t>ТЛ1-0012</t>
  </si>
  <si>
    <t>10/Л5 видеомагнитофон</t>
  </si>
  <si>
    <t>ТЛ1-0011</t>
  </si>
  <si>
    <t>10/Л4 видеомагнитофон</t>
  </si>
  <si>
    <t>ТЛ1-0010</t>
  </si>
  <si>
    <t>10/Л3 видеомонитор</t>
  </si>
  <si>
    <t>ТЛ1-0009</t>
  </si>
  <si>
    <t>10/Л2 видеомонитор</t>
  </si>
  <si>
    <t>ТЛ1-0008</t>
  </si>
  <si>
    <t>10/Л1 видеомонитор</t>
  </si>
  <si>
    <t>ТЛ1-0007</t>
  </si>
  <si>
    <t>ТЛ1-0006</t>
  </si>
  <si>
    <t>ТЛ1-0005</t>
  </si>
  <si>
    <t>ТЛ1-0004</t>
  </si>
  <si>
    <t>ТЛ1-0003</t>
  </si>
  <si>
    <t>ТЛ1-0002</t>
  </si>
  <si>
    <t>ТЛ1-0001</t>
  </si>
  <si>
    <t>ПЛ-003</t>
  </si>
  <si>
    <t>10/Л79 слайд проектор</t>
  </si>
  <si>
    <t>ПЛ-002</t>
  </si>
  <si>
    <t>10/Л78 слайд проектор</t>
  </si>
  <si>
    <t>ПЛ1-001</t>
  </si>
  <si>
    <t>10/Л77 Оверхэд проектор</t>
  </si>
  <si>
    <t>ТЛ1-0069</t>
  </si>
  <si>
    <t>10/Л1 экран</t>
  </si>
  <si>
    <t>ТЛ1-0050</t>
  </si>
  <si>
    <t>10/Л1 плазменная панель</t>
  </si>
  <si>
    <t>ТЛ1-0049</t>
  </si>
  <si>
    <t>СЛ1-0225</t>
  </si>
  <si>
    <t>10/Л61 переговорное устройство</t>
  </si>
  <si>
    <t>СЛ1-0224</t>
  </si>
  <si>
    <t>СЛ1-0223</t>
  </si>
  <si>
    <t>СЛ1-0222</t>
  </si>
  <si>
    <t>10/Л60 акустическая колонка</t>
  </si>
  <si>
    <t>СЛ1-0221</t>
  </si>
  <si>
    <t>10/Л59 Акустическая система</t>
  </si>
  <si>
    <t>СЛ1-0220</t>
  </si>
  <si>
    <t>СЛ1-0219</t>
  </si>
  <si>
    <t>СЛ1-0218</t>
  </si>
  <si>
    <t>СЛ1-0217</t>
  </si>
  <si>
    <t>10/Л58 Акустическая колонка</t>
  </si>
  <si>
    <t>СЛ1-0216</t>
  </si>
  <si>
    <t>СЛ1-0215</t>
  </si>
  <si>
    <t>10/Л57 Акустическая колонка</t>
  </si>
  <si>
    <t xml:space="preserve">СЛ1-0214  </t>
  </si>
  <si>
    <t>СЛ1-0213</t>
  </si>
  <si>
    <t>СЛ1-0212</t>
  </si>
  <si>
    <t>СЛ1-</t>
  </si>
  <si>
    <t>10/Л55 микрофон</t>
  </si>
  <si>
    <t>СЛ1-0209</t>
  </si>
  <si>
    <t>СЛ1-0208</t>
  </si>
  <si>
    <t>СЛ1-0206</t>
  </si>
  <si>
    <t>СЛ1-0205</t>
  </si>
  <si>
    <t>СЛ1-0204</t>
  </si>
  <si>
    <t>СЛ1-0203</t>
  </si>
  <si>
    <t>СЛ1-0202</t>
  </si>
  <si>
    <t>СЛ1-0201</t>
  </si>
  <si>
    <t>10/Л54 микрофон</t>
  </si>
  <si>
    <t>СЛ1-0200</t>
  </si>
  <si>
    <t>СЛ1-0199</t>
  </si>
  <si>
    <t>СЛ1-0198</t>
  </si>
  <si>
    <t>СЛ1-0197</t>
  </si>
  <si>
    <t>СЛ1-0196</t>
  </si>
  <si>
    <t>10/Л53 радиомикрофон</t>
  </si>
  <si>
    <t>СЛ1-0195</t>
  </si>
  <si>
    <t>СЛ1-0194</t>
  </si>
  <si>
    <t>СЛ1-0193</t>
  </si>
  <si>
    <t>СЛ1-0192</t>
  </si>
  <si>
    <t>СЛ1-0191</t>
  </si>
  <si>
    <t>СЛ1-0190</t>
  </si>
  <si>
    <t>СЛ1-0189</t>
  </si>
  <si>
    <t>СЛ1-0188/1</t>
  </si>
  <si>
    <t>10/Л52 распределитель линейного уровня</t>
  </si>
  <si>
    <t>СЛ1-0188</t>
  </si>
  <si>
    <t>СЛ1-0187</t>
  </si>
  <si>
    <t>СЛ1-0186</t>
  </si>
  <si>
    <t>СЛ1-0185</t>
  </si>
  <si>
    <t>СЛ1-0184</t>
  </si>
  <si>
    <t>СЛ1-0159--СЛ1-0183</t>
  </si>
  <si>
    <t>10/Л46 микрофон</t>
  </si>
  <si>
    <t>СЛ1-0129--СЛ1-0158</t>
  </si>
  <si>
    <t>10/Л45 микрофон</t>
  </si>
  <si>
    <t>СЛ1-0129/1</t>
  </si>
  <si>
    <t>10/Л44 конференц- система</t>
  </si>
  <si>
    <t>СЛ1-0099--СЛ1-0128</t>
  </si>
  <si>
    <t>10/Л43 микрофон</t>
  </si>
  <si>
    <t>СЛ1-0098</t>
  </si>
  <si>
    <t>10/Л42 конференц система</t>
  </si>
  <si>
    <t>СЛ1-0097</t>
  </si>
  <si>
    <t>10/Л41 наушник</t>
  </si>
  <si>
    <t>СЛ-0096</t>
  </si>
  <si>
    <t>10/Л40 кабина для переводчика</t>
  </si>
  <si>
    <t>СЛ-0095</t>
  </si>
  <si>
    <t>СЛ-0094</t>
  </si>
  <si>
    <t>СЛ-0093</t>
  </si>
  <si>
    <t>СЛ-0092</t>
  </si>
  <si>
    <t>СЛ-0091</t>
  </si>
  <si>
    <t>СЛ-0090</t>
  </si>
  <si>
    <t>СЛ-0089</t>
  </si>
  <si>
    <t>СЛ1-0049-СЛ1-088</t>
  </si>
  <si>
    <t>10/Л39 гарнитура для переводчика</t>
  </si>
  <si>
    <t>СЛ1-0048</t>
  </si>
  <si>
    <t>10/Л38 приемник</t>
  </si>
  <si>
    <t>СЛ1-0047</t>
  </si>
  <si>
    <t>СЛ1-0046</t>
  </si>
  <si>
    <t>СЛ1-0045</t>
  </si>
  <si>
    <t>СЛ1-0044</t>
  </si>
  <si>
    <t>СЛ1-0043</t>
  </si>
  <si>
    <t>10/Л37 передатчик</t>
  </si>
  <si>
    <t>СЛ1-0042</t>
  </si>
  <si>
    <t>СЛ1-0041</t>
  </si>
  <si>
    <t>10/Л36 передатчик</t>
  </si>
  <si>
    <t>СЛ1-0040</t>
  </si>
  <si>
    <t>СЛ1-0039</t>
  </si>
  <si>
    <t>СЛ1-0038</t>
  </si>
  <si>
    <t>СЛ1-0037</t>
  </si>
  <si>
    <t>СЛ1-0036</t>
  </si>
  <si>
    <t>СЛ1-0035</t>
  </si>
  <si>
    <t>СЛ1-0034</t>
  </si>
  <si>
    <t>СЛ1-0033</t>
  </si>
  <si>
    <t>10/Л35 передатчик</t>
  </si>
  <si>
    <t>СЛ1-0032</t>
  </si>
  <si>
    <t>СЛ1-0031</t>
  </si>
  <si>
    <t>СЛ1-0030</t>
  </si>
  <si>
    <t>СЛ1-0029</t>
  </si>
  <si>
    <t>10/Л34 передатчик</t>
  </si>
  <si>
    <t>СЛ1-0028/1</t>
  </si>
  <si>
    <t>10/Л33 передатчик</t>
  </si>
  <si>
    <t>СЛ1-0028</t>
  </si>
  <si>
    <t>СЛ1-0027</t>
  </si>
  <si>
    <t>СЛ1-0026</t>
  </si>
  <si>
    <t>СЛ1-0025</t>
  </si>
  <si>
    <t>СЛ1-0024</t>
  </si>
  <si>
    <t>СЛ1-0023</t>
  </si>
  <si>
    <t>СЛ1-0021</t>
  </si>
  <si>
    <t>СЛ1-0020</t>
  </si>
  <si>
    <t>СЛ1-0019</t>
  </si>
  <si>
    <t>10/Л32 блок</t>
  </si>
  <si>
    <t>СЛ1-0018</t>
  </si>
  <si>
    <t>СЛ1-0017</t>
  </si>
  <si>
    <t>СЛ1-0016</t>
  </si>
  <si>
    <t>СЛ1-0015</t>
  </si>
  <si>
    <t>10/Л31 пульт</t>
  </si>
  <si>
    <t>СЛ1-0014</t>
  </si>
  <si>
    <t>СЛ1-0013</t>
  </si>
  <si>
    <t>СЛ1-0012</t>
  </si>
  <si>
    <t>СЛ1-0011</t>
  </si>
  <si>
    <t>СЛ1-0010</t>
  </si>
  <si>
    <t>СЛ1-0009</t>
  </si>
  <si>
    <t>СЛ1-0008</t>
  </si>
  <si>
    <t>10/Л30 блок</t>
  </si>
  <si>
    <t>СЛ1-0007</t>
  </si>
  <si>
    <t>СЛ1-0006</t>
  </si>
  <si>
    <t>СЛ1-0005</t>
  </si>
  <si>
    <t>10/Л29 блок</t>
  </si>
  <si>
    <t>СЛ1-0004</t>
  </si>
  <si>
    <t>10/Л28 блок</t>
  </si>
  <si>
    <t>СЛ1-0003</t>
  </si>
  <si>
    <t>СЛ1-0002</t>
  </si>
  <si>
    <t>СЛ1-0001</t>
  </si>
  <si>
    <t>10/Л27 блок</t>
  </si>
  <si>
    <t>Т-0079</t>
  </si>
  <si>
    <t>10/крепеж JVC</t>
  </si>
  <si>
    <t>Т-0078</t>
  </si>
  <si>
    <t>П-0065</t>
  </si>
  <si>
    <t>01/1/2/телевизор LCD</t>
  </si>
  <si>
    <t>О-0129</t>
  </si>
  <si>
    <t>10/факс KX-FL 403</t>
  </si>
  <si>
    <t>П-0064</t>
  </si>
  <si>
    <t>01/1/2/масштабатор VP725</t>
  </si>
  <si>
    <t>О-0128</t>
  </si>
  <si>
    <t>10/СП/флипчарт</t>
  </si>
  <si>
    <t>О-0127</t>
  </si>
  <si>
    <t>С-0159</t>
  </si>
  <si>
    <t>01/1/2/тел. гибрид</t>
  </si>
  <si>
    <t>С-0158</t>
  </si>
  <si>
    <t>01/1/2/акуст.3 система</t>
  </si>
  <si>
    <t>С-0157</t>
  </si>
  <si>
    <t>С-0156</t>
  </si>
  <si>
    <t>С-0155</t>
  </si>
  <si>
    <t>С-0154</t>
  </si>
  <si>
    <t>С-0153</t>
  </si>
  <si>
    <t>П-0063</t>
  </si>
  <si>
    <t>01/1/2/видеопроектор 3 Sanyo</t>
  </si>
  <si>
    <t>П-0061</t>
  </si>
  <si>
    <t>10/трансп.кофр</t>
  </si>
  <si>
    <t>П-0060</t>
  </si>
  <si>
    <t>10/аккумулятор SWIT</t>
  </si>
  <si>
    <t>Т-0077</t>
  </si>
  <si>
    <t>10/Штатив 2</t>
  </si>
  <si>
    <t>Т-0076</t>
  </si>
  <si>
    <t>01/1/2/видеокамера 2 Sony</t>
  </si>
  <si>
    <t>О-0126</t>
  </si>
  <si>
    <t>10/СП/обогреватель</t>
  </si>
  <si>
    <t>О-0125</t>
  </si>
  <si>
    <t>10/СП/обогреватель наст.</t>
  </si>
  <si>
    <t>О-0124</t>
  </si>
  <si>
    <t>10/СП/кофеварка</t>
  </si>
  <si>
    <t>О-0123</t>
  </si>
  <si>
    <t>01/1/2/кофемашина</t>
  </si>
  <si>
    <t>С-0152</t>
  </si>
  <si>
    <t>10/рад.микр. система</t>
  </si>
  <si>
    <t>С-0151</t>
  </si>
  <si>
    <t>С-0150</t>
  </si>
  <si>
    <t>С-0149</t>
  </si>
  <si>
    <t>О-0122</t>
  </si>
  <si>
    <t>10/СП/лампа наст.</t>
  </si>
  <si>
    <t>Т-0075</t>
  </si>
  <si>
    <t>10/монитор JVC</t>
  </si>
  <si>
    <t>Т-0074</t>
  </si>
  <si>
    <t>Т-0073</t>
  </si>
  <si>
    <t>Т-0072</t>
  </si>
  <si>
    <t>С-0049-С0148</t>
  </si>
  <si>
    <t>10/пульт делегата</t>
  </si>
  <si>
    <t>О-0121</t>
  </si>
  <si>
    <t>10/телефакс KX-FT934</t>
  </si>
  <si>
    <t>О-0120</t>
  </si>
  <si>
    <t>10/многофунк.центр Canon</t>
  </si>
  <si>
    <t>О-0119</t>
  </si>
  <si>
    <t>10/колонки Gen.</t>
  </si>
  <si>
    <t>О-0118</t>
  </si>
  <si>
    <t>10/сет.фильтр</t>
  </si>
  <si>
    <t>О-0117</t>
  </si>
  <si>
    <t>О-0116</t>
  </si>
  <si>
    <t>О-0115</t>
  </si>
  <si>
    <t>О-0114</t>
  </si>
  <si>
    <t>О-0113</t>
  </si>
  <si>
    <t>П-0059</t>
  </si>
  <si>
    <t>10/кофр под монитор</t>
  </si>
  <si>
    <t>П-0058</t>
  </si>
  <si>
    <t>П-0057/1</t>
  </si>
  <si>
    <t>П-0057</t>
  </si>
  <si>
    <t>10/кейс под обор.</t>
  </si>
  <si>
    <t>П-0056</t>
  </si>
  <si>
    <t>П-0055</t>
  </si>
  <si>
    <t>П-0054</t>
  </si>
  <si>
    <t>П-0053</t>
  </si>
  <si>
    <t>10/кофр под плазму</t>
  </si>
  <si>
    <t>П-0052</t>
  </si>
  <si>
    <t>П-0051</t>
  </si>
  <si>
    <t>П-0050</t>
  </si>
  <si>
    <t>О-0112</t>
  </si>
  <si>
    <t>10/СП/кухонный уголок</t>
  </si>
  <si>
    <t>О-0111</t>
  </si>
  <si>
    <t>10/СП/шкаф плат.</t>
  </si>
  <si>
    <t>О-0110</t>
  </si>
  <si>
    <t>10/СП/стул герман</t>
  </si>
  <si>
    <t>О-0109</t>
  </si>
  <si>
    <t>О-0108</t>
  </si>
  <si>
    <t>О-0107</t>
  </si>
  <si>
    <t>О-0106</t>
  </si>
  <si>
    <t>10/СП/зеркало крабб</t>
  </si>
  <si>
    <t>О-0105</t>
  </si>
  <si>
    <t>10/СП/стеллаж</t>
  </si>
  <si>
    <t>О-0104</t>
  </si>
  <si>
    <t>10/СП/стол белый</t>
  </si>
  <si>
    <t>О-0103</t>
  </si>
  <si>
    <t>10/СП/стеллаж вара</t>
  </si>
  <si>
    <t>О-0102</t>
  </si>
  <si>
    <t>10/СП/стеллаж коричневый</t>
  </si>
  <si>
    <t>О-0101</t>
  </si>
  <si>
    <t>10/СП/тумба с ящиком</t>
  </si>
  <si>
    <t>О-0100</t>
  </si>
  <si>
    <t>10/СП/стул хромир.</t>
  </si>
  <si>
    <t>О-0099</t>
  </si>
  <si>
    <t>О-0098</t>
  </si>
  <si>
    <t>10/СП/лампа рабочая</t>
  </si>
  <si>
    <t>О-0096</t>
  </si>
  <si>
    <t>10/СП/стол 1600х900х750</t>
  </si>
  <si>
    <t>О-0094</t>
  </si>
  <si>
    <t>10/СП/тумба (ольха)</t>
  </si>
  <si>
    <t>О-0093</t>
  </si>
  <si>
    <t>10/СП/кресло Prestige</t>
  </si>
  <si>
    <t>О-0092</t>
  </si>
  <si>
    <t>О-0091</t>
  </si>
  <si>
    <t>О-0090</t>
  </si>
  <si>
    <t>10/СП/кресло Nadir</t>
  </si>
  <si>
    <t>О-0089/2</t>
  </si>
  <si>
    <t>10/СП/стул Iso</t>
  </si>
  <si>
    <t>О-0089/1</t>
  </si>
  <si>
    <t>О-0089</t>
  </si>
  <si>
    <t>О-0088</t>
  </si>
  <si>
    <t>10/СП/стол эрго 1500(вишня)</t>
  </si>
  <si>
    <t>О-0081</t>
  </si>
  <si>
    <t>10/СП/стол эрго 1300(вишня)</t>
  </si>
  <si>
    <t>О-0080</t>
  </si>
  <si>
    <t>10/СП/стол левый 1300 (вишня)</t>
  </si>
  <si>
    <t>П-0062</t>
  </si>
  <si>
    <t>01/1/2/экран Cin 264 СRS</t>
  </si>
  <si>
    <t>П-0049</t>
  </si>
  <si>
    <t>10/полотно  15 MW</t>
  </si>
  <si>
    <t>П-0048</t>
  </si>
  <si>
    <t>10/полотно 120 MW</t>
  </si>
  <si>
    <t>П-0047</t>
  </si>
  <si>
    <t>10/полотно 120  CRS</t>
  </si>
  <si>
    <t>П-0046</t>
  </si>
  <si>
    <t>10/полотно 96 CRS</t>
  </si>
  <si>
    <t>П-0045</t>
  </si>
  <si>
    <t>П-0044</t>
  </si>
  <si>
    <t>10/экран Dip 152  MW</t>
  </si>
  <si>
    <t>П-0043</t>
  </si>
  <si>
    <t>П-0042</t>
  </si>
  <si>
    <t>10/экран Dip 127 MW</t>
  </si>
  <si>
    <t>П-0041</t>
  </si>
  <si>
    <t>П-0040</t>
  </si>
  <si>
    <t>10/экран Cin 173</t>
  </si>
  <si>
    <t>П-0039</t>
  </si>
  <si>
    <t>10/экран Cin 147</t>
  </si>
  <si>
    <t>П-0038</t>
  </si>
  <si>
    <t>С-0048</t>
  </si>
  <si>
    <t>10/р-м система EW</t>
  </si>
  <si>
    <t>С-0047</t>
  </si>
  <si>
    <t>С-0046</t>
  </si>
  <si>
    <t>С-0045</t>
  </si>
  <si>
    <t>О-0078</t>
  </si>
  <si>
    <t>10/СП/шкаф ШМС-41У</t>
  </si>
  <si>
    <t>О-0077</t>
  </si>
  <si>
    <t>10/СП/шкаф ШМС-4</t>
  </si>
  <si>
    <t>О-0058</t>
  </si>
  <si>
    <t>10/СП/Стеллаж5</t>
  </si>
  <si>
    <t>О-0057</t>
  </si>
  <si>
    <t>10/СП/Стеллаж4</t>
  </si>
  <si>
    <t>О-0056</t>
  </si>
  <si>
    <t>10/СП/Стеллаж3</t>
  </si>
  <si>
    <t>О-0055</t>
  </si>
  <si>
    <t>10/СП/Стеллаж2</t>
  </si>
  <si>
    <t>О-0054</t>
  </si>
  <si>
    <t>10/СП/Стеллаж1</t>
  </si>
  <si>
    <t>О-0097</t>
  </si>
  <si>
    <t>37 251,47</t>
  </si>
  <si>
    <t>01/1/2/офис/мини атс ТДА-100</t>
  </si>
  <si>
    <t>П-0037</t>
  </si>
  <si>
    <t>10/Vinten штатив</t>
  </si>
  <si>
    <t>П-0036</t>
  </si>
  <si>
    <t>10/заряд.устр-во Spinet</t>
  </si>
  <si>
    <t>П-0035</t>
  </si>
  <si>
    <t>10/аккум. Sony-NP-F970</t>
  </si>
  <si>
    <t>Т-0071</t>
  </si>
  <si>
    <t>76 394,16</t>
  </si>
  <si>
    <t>01/1/2/видеокамера Sony</t>
  </si>
  <si>
    <t>Т-0070</t>
  </si>
  <si>
    <t>01/1/2/видеомаг. Sony DSR-45AP</t>
  </si>
  <si>
    <t>Т-0069</t>
  </si>
  <si>
    <t>С-0044</t>
  </si>
  <si>
    <t>10/приемник Е129</t>
  </si>
  <si>
    <t>С-0043</t>
  </si>
  <si>
    <t>С-0042</t>
  </si>
  <si>
    <t>10/акуст. сист.GENELEC</t>
  </si>
  <si>
    <t>С-0041</t>
  </si>
  <si>
    <t>С-0040</t>
  </si>
  <si>
    <t>С-0039</t>
  </si>
  <si>
    <t>С-0038</t>
  </si>
  <si>
    <t>10/микш.пульт</t>
  </si>
  <si>
    <t>С-0037</t>
  </si>
  <si>
    <t>С-0036</t>
  </si>
  <si>
    <t>С-0035</t>
  </si>
  <si>
    <t>25126.34</t>
  </si>
  <si>
    <t>01/1/2/акуст.2 система</t>
  </si>
  <si>
    <t>С-0034</t>
  </si>
  <si>
    <t>С-0033</t>
  </si>
  <si>
    <t>С-0032</t>
  </si>
  <si>
    <t>О-0074</t>
  </si>
  <si>
    <t>10/мебель/доска офис.</t>
  </si>
  <si>
    <t>О-0073</t>
  </si>
  <si>
    <t>П-0034</t>
  </si>
  <si>
    <t>10/крепеж для SMS Plasma</t>
  </si>
  <si>
    <t>П-0033</t>
  </si>
  <si>
    <t>П-0032</t>
  </si>
  <si>
    <t>П-0031</t>
  </si>
  <si>
    <t>П-0030</t>
  </si>
  <si>
    <t>10/стойка для SMS Plasma</t>
  </si>
  <si>
    <t>П-0029</t>
  </si>
  <si>
    <t>П-0028</t>
  </si>
  <si>
    <t>С-0031</t>
  </si>
  <si>
    <t>01/1/2/акуст.1система</t>
  </si>
  <si>
    <t>С-0030</t>
  </si>
  <si>
    <t>Т-0068</t>
  </si>
  <si>
    <t>25 894,81</t>
  </si>
  <si>
    <t>01/1/2/объектив 5 Canon</t>
  </si>
  <si>
    <t>Т-0067</t>
  </si>
  <si>
    <t>106 992,66</t>
  </si>
  <si>
    <t>01/1/2/объектив 4 Сanon</t>
  </si>
  <si>
    <t>Т-0066</t>
  </si>
  <si>
    <t>127 119,98</t>
  </si>
  <si>
    <t>01/1/2/объектив 3 Canon</t>
  </si>
  <si>
    <t>П-0027</t>
  </si>
  <si>
    <t>01/1/2/плазма NEC 61</t>
  </si>
  <si>
    <t>П-0026</t>
  </si>
  <si>
    <t>П-0025</t>
  </si>
  <si>
    <t>П-0024</t>
  </si>
  <si>
    <t>Т-0065</t>
  </si>
  <si>
    <t>10/комп.колес</t>
  </si>
  <si>
    <t>Т-0064</t>
  </si>
  <si>
    <t>Т-0063</t>
  </si>
  <si>
    <t>Т-0062</t>
  </si>
  <si>
    <t>Т-0061</t>
  </si>
  <si>
    <t>Т-0060</t>
  </si>
  <si>
    <t>Т-0059</t>
  </si>
  <si>
    <t>Т-0058</t>
  </si>
  <si>
    <t>Т-0057</t>
  </si>
  <si>
    <t>Т-0056</t>
  </si>
  <si>
    <t>Т-0055</t>
  </si>
  <si>
    <t>Т-0054</t>
  </si>
  <si>
    <t>Т-0053</t>
  </si>
  <si>
    <t>10/кейс EX-CTV-3</t>
  </si>
  <si>
    <t>Т-0052</t>
  </si>
  <si>
    <t>10/кейс EX-CTS-2</t>
  </si>
  <si>
    <t>Т-0051</t>
  </si>
  <si>
    <t>Т-0050</t>
  </si>
  <si>
    <t>Т-0049</t>
  </si>
  <si>
    <t>Т-0048</t>
  </si>
  <si>
    <t>10/кейс EX-CTS-1</t>
  </si>
  <si>
    <t>Т-0047</t>
  </si>
  <si>
    <t>Т-0046</t>
  </si>
  <si>
    <t>П-0023</t>
  </si>
  <si>
    <t>35 667,97</t>
  </si>
  <si>
    <t>01/1/2/объектив 3 ВП</t>
  </si>
  <si>
    <t>О-0072</t>
  </si>
  <si>
    <t>01/1/2/ноутбук HP6110</t>
  </si>
  <si>
    <t>О-0071</t>
  </si>
  <si>
    <t>О-0067</t>
  </si>
  <si>
    <t>10/устройство 2.4Ghz</t>
  </si>
  <si>
    <t>О-0066</t>
  </si>
  <si>
    <t>О-0065</t>
  </si>
  <si>
    <t>10/мышь USB</t>
  </si>
  <si>
    <t>О-0064</t>
  </si>
  <si>
    <t>О-0063</t>
  </si>
  <si>
    <t>О-0062/1</t>
  </si>
  <si>
    <t>10/мебель/полка К520К</t>
  </si>
  <si>
    <t>О-0061</t>
  </si>
  <si>
    <t>10/мебель/контейнер К520Т</t>
  </si>
  <si>
    <t>О-0061/1</t>
  </si>
  <si>
    <t>О-0060</t>
  </si>
  <si>
    <t>10/мебель/полка К541К</t>
  </si>
  <si>
    <t>О-0060/1</t>
  </si>
  <si>
    <t>10/мебель/контейнер К541Т</t>
  </si>
  <si>
    <t>О-0059</t>
  </si>
  <si>
    <t>10/мебель/контейнер К510</t>
  </si>
  <si>
    <t>10/мебель/стол письменный К332М Л</t>
  </si>
  <si>
    <t>10/мебель/стол письменный К332М П</t>
  </si>
  <si>
    <t>10/сумка для ноутбука</t>
  </si>
  <si>
    <t>О-0053</t>
  </si>
  <si>
    <t>10/мебель/кресло РС-36С</t>
  </si>
  <si>
    <t>О-0052</t>
  </si>
  <si>
    <t>О-0051</t>
  </si>
  <si>
    <t>П-0021</t>
  </si>
  <si>
    <t>76 087,09</t>
  </si>
  <si>
    <t>01/1/2/видеокамера DSR</t>
  </si>
  <si>
    <t>Т-0045</t>
  </si>
  <si>
    <t>10/штатив 5DS</t>
  </si>
  <si>
    <t>П-0022</t>
  </si>
  <si>
    <t>Т-0042</t>
  </si>
  <si>
    <t>10/чехол 84х84 MW</t>
  </si>
  <si>
    <t>Т-0041</t>
  </si>
  <si>
    <t>Т-0040/1</t>
  </si>
  <si>
    <t>10/экран 127х169MW</t>
  </si>
  <si>
    <t>Т-0040</t>
  </si>
  <si>
    <t>Т-0039</t>
  </si>
  <si>
    <t>Т-0038</t>
  </si>
  <si>
    <t>Т-0037</t>
  </si>
  <si>
    <t>Т-0036</t>
  </si>
  <si>
    <t>10/экран 218х295 CRS</t>
  </si>
  <si>
    <t>Т-0035</t>
  </si>
  <si>
    <t>Т-0034</t>
  </si>
  <si>
    <t>10/экран 218х295 MW</t>
  </si>
  <si>
    <t>Т-0033</t>
  </si>
  <si>
    <t>П-0020</t>
  </si>
  <si>
    <t>01/1/2/видеопроектор Sanyo</t>
  </si>
  <si>
    <t>П-0019</t>
  </si>
  <si>
    <t>П-0018</t>
  </si>
  <si>
    <t>Т-0044</t>
  </si>
  <si>
    <t>10/объектив LNS-S30</t>
  </si>
  <si>
    <t>Т-0043</t>
  </si>
  <si>
    <t>П-0017</t>
  </si>
  <si>
    <t>01/1/2/видеопроектор PLC-XP57L</t>
  </si>
  <si>
    <t>П-0016</t>
  </si>
  <si>
    <t>П-0015</t>
  </si>
  <si>
    <t>29 304,77</t>
  </si>
  <si>
    <t>01/1/2/объектив 2 ВП</t>
  </si>
  <si>
    <t>П-0014</t>
  </si>
  <si>
    <t>35 681,02</t>
  </si>
  <si>
    <t>01/1/2/объектив 1 ВП</t>
  </si>
  <si>
    <t>О-0070</t>
  </si>
  <si>
    <t>01/1/2/ноутбук 6110</t>
  </si>
  <si>
    <t>О-0069</t>
  </si>
  <si>
    <t>О-0068</t>
  </si>
  <si>
    <t>Т-0032</t>
  </si>
  <si>
    <t>21 695,00</t>
  </si>
  <si>
    <t>01/1/2/датчик ТВр</t>
  </si>
  <si>
    <t>Т-0031</t>
  </si>
  <si>
    <t>10/пульт KR-1610</t>
  </si>
  <si>
    <t>Т-0030</t>
  </si>
  <si>
    <t>10/TR-81AS блок</t>
  </si>
  <si>
    <t>Т-0029</t>
  </si>
  <si>
    <t>Т-0028</t>
  </si>
  <si>
    <t>10/DS-14VD  усилит.-распред.</t>
  </si>
  <si>
    <t>Т-0027</t>
  </si>
  <si>
    <t>Т-0026</t>
  </si>
  <si>
    <t>Т-0025</t>
  </si>
  <si>
    <t>Т-0024</t>
  </si>
  <si>
    <t>10/DS-214AS усилит.-распределитель</t>
  </si>
  <si>
    <t>Т-0023</t>
  </si>
  <si>
    <t>Т-0022/6</t>
  </si>
  <si>
    <t>10/изол.тр-р TR-11AS</t>
  </si>
  <si>
    <t>Т-0022/5</t>
  </si>
  <si>
    <t>Т-0022/4</t>
  </si>
  <si>
    <t>Т-0022/3</t>
  </si>
  <si>
    <t>Т-0022/2</t>
  </si>
  <si>
    <t>Т-0022/1</t>
  </si>
  <si>
    <t>Т-0022</t>
  </si>
  <si>
    <t>Т-0021</t>
  </si>
  <si>
    <t>Т-0020</t>
  </si>
  <si>
    <t>Т-0019</t>
  </si>
  <si>
    <t>Т-0018</t>
  </si>
  <si>
    <t>10/MS-21AS устр-во индикации</t>
  </si>
  <si>
    <t>П-0013</t>
  </si>
  <si>
    <t>3 484 406,78</t>
  </si>
  <si>
    <t>01/1/2/Светодиод. экран</t>
  </si>
  <si>
    <t>С-0029</t>
  </si>
  <si>
    <t>С-0028</t>
  </si>
  <si>
    <t>О-0050</t>
  </si>
  <si>
    <t>10/мебель/СЕНАТОР</t>
  </si>
  <si>
    <t>О-0049</t>
  </si>
  <si>
    <t>О-0048</t>
  </si>
  <si>
    <t>О-0047</t>
  </si>
  <si>
    <t>О-0046</t>
  </si>
  <si>
    <t>О-0045</t>
  </si>
  <si>
    <t>О-0044</t>
  </si>
  <si>
    <t>О-0043</t>
  </si>
  <si>
    <t>О-0042</t>
  </si>
  <si>
    <t>О-0041</t>
  </si>
  <si>
    <t>О-0040</t>
  </si>
  <si>
    <t>С-0027</t>
  </si>
  <si>
    <t>С-0026</t>
  </si>
  <si>
    <t>Т-0017</t>
  </si>
  <si>
    <t>41 921,69</t>
  </si>
  <si>
    <t>01/1/2/объектив 2 Canon</t>
  </si>
  <si>
    <t>Т-0016</t>
  </si>
  <si>
    <t>29 578,08</t>
  </si>
  <si>
    <t>01/1/2/дистанц.управление</t>
  </si>
  <si>
    <t>Т-0015</t>
  </si>
  <si>
    <t>01/1/2/объектив 1 Canon</t>
  </si>
  <si>
    <t>С-0025</t>
  </si>
  <si>
    <t>10/держатель микрофона</t>
  </si>
  <si>
    <t>С-0024</t>
  </si>
  <si>
    <t>10/infracom</t>
  </si>
  <si>
    <t>С-0023</t>
  </si>
  <si>
    <t>С-0022</t>
  </si>
  <si>
    <t>10/инф.приемник Е129</t>
  </si>
  <si>
    <t>С-0021</t>
  </si>
  <si>
    <t>С-0020</t>
  </si>
  <si>
    <t>10/разветвитель</t>
  </si>
  <si>
    <t>С-0019</t>
  </si>
  <si>
    <t>С-0018</t>
  </si>
  <si>
    <t>10/Наушник делегата</t>
  </si>
  <si>
    <t>С-0017</t>
  </si>
  <si>
    <t>10/гарнитура переводчиков</t>
  </si>
  <si>
    <t>С-0016</t>
  </si>
  <si>
    <t>С-0015</t>
  </si>
  <si>
    <t>С-0014</t>
  </si>
  <si>
    <t>С-0013</t>
  </si>
  <si>
    <t>С-0012</t>
  </si>
  <si>
    <t>С-0011</t>
  </si>
  <si>
    <t>10/пульт для двух переводчиков</t>
  </si>
  <si>
    <t>С-0010</t>
  </si>
  <si>
    <t>С-0009</t>
  </si>
  <si>
    <t>01/1/2/инфракр. радиатор</t>
  </si>
  <si>
    <t>С-0008</t>
  </si>
  <si>
    <t>С-0007</t>
  </si>
  <si>
    <t>С-0006</t>
  </si>
  <si>
    <t>С-0005</t>
  </si>
  <si>
    <t>С-0004</t>
  </si>
  <si>
    <t>П-0012</t>
  </si>
  <si>
    <t xml:space="preserve">     ОСИиПТ</t>
  </si>
  <si>
    <t>10/ИНТЕРФЕЙС</t>
  </si>
  <si>
    <t>П-0011</t>
  </si>
  <si>
    <t>10/Усилитель KRAMER-VP-3XL</t>
  </si>
  <si>
    <t>П-0010</t>
  </si>
  <si>
    <t>П-0009</t>
  </si>
  <si>
    <t>10/ KRAMER VP-4XL</t>
  </si>
  <si>
    <t>П-0008</t>
  </si>
  <si>
    <t>10/ИНТЕРФЕЙС-124</t>
  </si>
  <si>
    <t>О-0039</t>
  </si>
  <si>
    <t>10/мебель/144</t>
  </si>
  <si>
    <t>О-0038</t>
  </si>
  <si>
    <t>О-0037</t>
  </si>
  <si>
    <t>О-0036</t>
  </si>
  <si>
    <t>О-0035</t>
  </si>
  <si>
    <t>10/мебель/143</t>
  </si>
  <si>
    <t>О-0034</t>
  </si>
  <si>
    <t>О-0033</t>
  </si>
  <si>
    <t>О-0032</t>
  </si>
  <si>
    <t>О-0031</t>
  </si>
  <si>
    <t>10/мебель/168</t>
  </si>
  <si>
    <t>О-0027</t>
  </si>
  <si>
    <t>10/мебель/2374</t>
  </si>
  <si>
    <t>О-0026</t>
  </si>
  <si>
    <t>О-0025</t>
  </si>
  <si>
    <t>О-0024</t>
  </si>
  <si>
    <t>О-0023</t>
  </si>
  <si>
    <t>О-0022</t>
  </si>
  <si>
    <t>О-0021</t>
  </si>
  <si>
    <t>10/мебель/2374-80</t>
  </si>
  <si>
    <t>Т-0014</t>
  </si>
  <si>
    <t>01/1/2/видеомонитор PVM Sony</t>
  </si>
  <si>
    <t>Т-0013</t>
  </si>
  <si>
    <t>С-0003</t>
  </si>
  <si>
    <t>01/1/2/СП/3</t>
  </si>
  <si>
    <t>С-0002</t>
  </si>
  <si>
    <t>01/1/2/СП/2</t>
  </si>
  <si>
    <t>С-0001</t>
  </si>
  <si>
    <t xml:space="preserve">01/1/2/СП/1 </t>
  </si>
  <si>
    <t>Т-0012</t>
  </si>
  <si>
    <t>01/1/2/квадратор1</t>
  </si>
  <si>
    <t>Т-0011</t>
  </si>
  <si>
    <t>01/1/2/квадратор</t>
  </si>
  <si>
    <t>О-0019</t>
  </si>
  <si>
    <t>01/1/2МониторAcer</t>
  </si>
  <si>
    <t>О-0018</t>
  </si>
  <si>
    <t>О-0017</t>
  </si>
  <si>
    <t>О-0016</t>
  </si>
  <si>
    <t>О-0015</t>
  </si>
  <si>
    <t>О-0014</t>
  </si>
  <si>
    <t>01/1/2/монитор20</t>
  </si>
  <si>
    <t>О-0013</t>
  </si>
  <si>
    <t>П-0007</t>
  </si>
  <si>
    <t>01/1/2/плпан60</t>
  </si>
  <si>
    <t>П-0006</t>
  </si>
  <si>
    <t>01/1/2/плпан60кол</t>
  </si>
  <si>
    <t>О-0012</t>
  </si>
  <si>
    <t>16 769,61</t>
  </si>
  <si>
    <t>01/1/2/офис/ПК3</t>
  </si>
  <si>
    <t>О-0011</t>
  </si>
  <si>
    <t>62 953,17</t>
  </si>
  <si>
    <t>01/1/2/офис/ПК2</t>
  </si>
  <si>
    <t>О-0010</t>
  </si>
  <si>
    <t>О-0009</t>
  </si>
  <si>
    <t>О-0008</t>
  </si>
  <si>
    <t>60 974,65</t>
  </si>
  <si>
    <t>01/1/2/офис/ПК1</t>
  </si>
  <si>
    <t>О-0007</t>
  </si>
  <si>
    <t>О-0006</t>
  </si>
  <si>
    <t>О-0005/3</t>
  </si>
  <si>
    <t>01/1/2/офис/тел.анче</t>
  </si>
  <si>
    <t>О-0005/2</t>
  </si>
  <si>
    <t>О-0005/1</t>
  </si>
  <si>
    <t>О-0004/7</t>
  </si>
  <si>
    <t>01/1/2/офис/тел.анал</t>
  </si>
  <si>
    <t>О-0004/6</t>
  </si>
  <si>
    <t>О-0004/5</t>
  </si>
  <si>
    <t>О-0004/4</t>
  </si>
  <si>
    <t>О-0004/3</t>
  </si>
  <si>
    <t>О-0004/2</t>
  </si>
  <si>
    <t>О-0004/1</t>
  </si>
  <si>
    <t>О-0003</t>
  </si>
  <si>
    <t>13 373,56</t>
  </si>
  <si>
    <t>01/1/2/офис/мини-АТС</t>
  </si>
  <si>
    <t>О-0002</t>
  </si>
  <si>
    <t>01/1/2/офис/принтер1</t>
  </si>
  <si>
    <t>Т-0006</t>
  </si>
  <si>
    <t>53 750,00</t>
  </si>
  <si>
    <t>01/1/2/микшер</t>
  </si>
  <si>
    <t>01/1/2/BSP-1015</t>
  </si>
  <si>
    <t>Т-0010</t>
  </si>
  <si>
    <t>01/1/2/BSP-1010</t>
  </si>
  <si>
    <t>Т-0009</t>
  </si>
  <si>
    <t>01/1/2/BSP-1000</t>
  </si>
  <si>
    <t>Т-0008</t>
  </si>
  <si>
    <t>Т-0007</t>
  </si>
  <si>
    <t>П-0005</t>
  </si>
  <si>
    <t>01/1/2/плпанель5</t>
  </si>
  <si>
    <t>Т-0004</t>
  </si>
  <si>
    <t>170 632.13</t>
  </si>
  <si>
    <t>01/1/2/вмагнитофон</t>
  </si>
  <si>
    <t>Т-0003</t>
  </si>
  <si>
    <t>81 672,23</t>
  </si>
  <si>
    <t>01/1/2/вкамера</t>
  </si>
  <si>
    <t>Т-0002</t>
  </si>
  <si>
    <t>10 805,86</t>
  </si>
  <si>
    <t>01/1/2/штатив</t>
  </si>
  <si>
    <t>Т-0001</t>
  </si>
  <si>
    <t>01/1/2/накамсвет</t>
  </si>
  <si>
    <t>П-0004</t>
  </si>
  <si>
    <t>01/1/2/плпанель4</t>
  </si>
  <si>
    <t>П-0003</t>
  </si>
  <si>
    <t>01/1/2/плпанель3</t>
  </si>
  <si>
    <t>П-0002</t>
  </si>
  <si>
    <t>01/1/2/плпанель2</t>
  </si>
  <si>
    <t>П-0001</t>
  </si>
  <si>
    <t>01/1/2/плазмпанель</t>
  </si>
  <si>
    <t>0-0001</t>
  </si>
  <si>
    <t>15 000,00</t>
  </si>
  <si>
    <t>01/1/2/ПК</t>
  </si>
  <si>
    <t>Инвентарный номер</t>
  </si>
  <si>
    <t>Отдел</t>
  </si>
  <si>
    <t>Цена, руб.</t>
  </si>
  <si>
    <t>Дата поступления</t>
  </si>
  <si>
    <t>Счет</t>
  </si>
  <si>
    <t xml:space="preserve">                     Опись имущества, переданного в офис ООО "СинхроТел" на 01.01.2009г.</t>
  </si>
  <si>
    <t xml:space="preserve"> ул.Шаболовка, д.34)</t>
  </si>
  <si>
    <t xml:space="preserve">  27 февраля 2009 г. провела инвентаризацию имущества, находящегося в офисе ООО "СинхроТел"(г.Москва, </t>
  </si>
  <si>
    <t xml:space="preserve">    Русанова  А.А.,назначенная приказом руководителя №47 от 29 декабря 2008г. В период с 11 января 2009г. по </t>
  </si>
  <si>
    <t xml:space="preserve">     исполнительного директора Горбачева И.А., директора филиала г.Санкт-Петербург Кильпяковой И.В., инженера</t>
  </si>
  <si>
    <t xml:space="preserve">                Комиссия в составе председателя комиссии генерального  директора Горбачевой Т.С и членов комиссии</t>
  </si>
  <si>
    <t xml:space="preserve"> инвентаризации имущества </t>
  </si>
  <si>
    <t>АКТ №5</t>
  </si>
  <si>
    <t>27.02.2009г.</t>
  </si>
  <si>
    <t>Москва</t>
  </si>
  <si>
    <r>
      <t xml:space="preserve">                                                                                                                    </t>
    </r>
    <r>
      <rPr>
        <sz val="14"/>
        <rFont val="Arial Cyr"/>
      </rPr>
      <t>Генеральный директор ООО "СинхроТел"</t>
    </r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</si>
  <si>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Arial Cyr"/>
      </rPr>
      <t xml:space="preserve"> "УТВЕРЖДАЮ"________________</t>
    </r>
  </si>
  <si>
    <t>G6702981</t>
  </si>
  <si>
    <t>G6703175</t>
  </si>
  <si>
    <t>G6Y06082</t>
  </si>
  <si>
    <t>4</t>
  </si>
  <si>
    <t>G7610442</t>
  </si>
  <si>
    <t>G7207926</t>
  </si>
  <si>
    <t>б/н</t>
  </si>
  <si>
    <t>67Х02092</t>
  </si>
  <si>
    <t>67Х02393</t>
  </si>
  <si>
    <t>Видеопроектор Sanyo PLC-XU88 (3000)</t>
  </si>
  <si>
    <t>67Y01066</t>
  </si>
  <si>
    <t>67Y01072</t>
  </si>
  <si>
    <t>67Y01269</t>
  </si>
  <si>
    <t>G6708170</t>
  </si>
  <si>
    <t>Видеопроектор Sanyo PLC-XU86 (2500)</t>
  </si>
  <si>
    <t>G6708244</t>
  </si>
  <si>
    <t>G6607385</t>
  </si>
  <si>
    <t>Видеопроектор SANYO PLC-XW 20 (1100)</t>
  </si>
  <si>
    <t>2.8 kg</t>
  </si>
  <si>
    <t>вес</t>
  </si>
  <si>
    <t>6</t>
  </si>
  <si>
    <t>7</t>
  </si>
  <si>
    <t>??????????????????????????</t>
  </si>
  <si>
    <t>ВЕС</t>
  </si>
  <si>
    <r>
      <rPr>
        <sz val="48"/>
        <color rgb="FFFF0000"/>
        <rFont val="Calibri"/>
        <family val="2"/>
        <charset val="204"/>
        <scheme val="minor"/>
      </rPr>
      <t>Р</t>
    </r>
    <r>
      <rPr>
        <sz val="22"/>
        <color rgb="FFFF0000"/>
        <rFont val="Calibri"/>
        <family val="2"/>
        <charset val="204"/>
        <scheme val="minor"/>
      </rPr>
      <t>потр</t>
    </r>
  </si>
  <si>
    <t>Блок канальный синхронного перевода Brahler NTS 07</t>
  </si>
  <si>
    <t>Блок канальный синхронного перевода Brahler RZ 175</t>
  </si>
  <si>
    <t>Блок канальный синхронного перевода Brahler SR 47/S175</t>
  </si>
  <si>
    <t>Пульт переводчиков  Brahler DOL - 7/04</t>
  </si>
  <si>
    <t>Серийный номер</t>
  </si>
  <si>
    <t>???????????????????</t>
  </si>
  <si>
    <t>Пульт делегата со встроеным динамиком</t>
  </si>
  <si>
    <t>с-0003</t>
  </si>
  <si>
    <t>с-0004</t>
  </si>
  <si>
    <t>с-0005</t>
  </si>
  <si>
    <t>с-0006</t>
  </si>
  <si>
    <t>с-0007</t>
  </si>
  <si>
    <t>с-0008</t>
  </si>
  <si>
    <t>с-0009</t>
  </si>
  <si>
    <t>с-0010</t>
  </si>
  <si>
    <t>с-0011</t>
  </si>
  <si>
    <t>с-0012</t>
  </si>
  <si>
    <t>с-0013</t>
  </si>
  <si>
    <t>с-0014</t>
  </si>
  <si>
    <t>с-0015</t>
  </si>
  <si>
    <t>с-0016</t>
  </si>
  <si>
    <t>с-0017</t>
  </si>
  <si>
    <t>с-0018</t>
  </si>
  <si>
    <t>с-0019</t>
  </si>
  <si>
    <t>с-0020</t>
  </si>
  <si>
    <t>с-0021</t>
  </si>
  <si>
    <t>с-0022</t>
  </si>
  <si>
    <t>с-0023</t>
  </si>
  <si>
    <t>с-0024</t>
  </si>
  <si>
    <t>с-0025</t>
  </si>
  <si>
    <t>с-0026</t>
  </si>
  <si>
    <t>с-0027</t>
  </si>
  <si>
    <t>с-0028</t>
  </si>
  <si>
    <t>с-0029</t>
  </si>
  <si>
    <t>с-0030</t>
  </si>
  <si>
    <t>с-0031</t>
  </si>
  <si>
    <t>с-0032</t>
  </si>
  <si>
    <t>Микрофон  Automic DN/5</t>
  </si>
  <si>
    <t>сл - 0129</t>
  </si>
  <si>
    <t>сл - 0130</t>
  </si>
  <si>
    <t>сл - 0131</t>
  </si>
  <si>
    <t>сл - 0132</t>
  </si>
  <si>
    <t>сл - 0133</t>
  </si>
  <si>
    <t>сл - 0134</t>
  </si>
  <si>
    <t>сл - 0135</t>
  </si>
  <si>
    <t>сл - 0136</t>
  </si>
  <si>
    <t>сл - 0137</t>
  </si>
  <si>
    <t>сл - 0138</t>
  </si>
  <si>
    <t>сл - 0139</t>
  </si>
  <si>
    <t>сл - 0140</t>
  </si>
  <si>
    <t>сл - 0141</t>
  </si>
  <si>
    <t>сл - 0142</t>
  </si>
  <si>
    <t>сл - 0143</t>
  </si>
  <si>
    <t>сл - 0144</t>
  </si>
  <si>
    <t>сл - 0145</t>
  </si>
  <si>
    <t>сл - 0146</t>
  </si>
  <si>
    <t>сл - 0147</t>
  </si>
  <si>
    <t>сл - 0148</t>
  </si>
  <si>
    <t>сл - 0149</t>
  </si>
  <si>
    <t>сл - 0150</t>
  </si>
  <si>
    <t>сл - 0151</t>
  </si>
  <si>
    <t>сл - 0152</t>
  </si>
  <si>
    <t>сл - 0153</t>
  </si>
  <si>
    <t>сл - 0154</t>
  </si>
  <si>
    <t>сл - 0155</t>
  </si>
  <si>
    <t>сл - 0156</t>
  </si>
  <si>
    <t>сл - 0157</t>
  </si>
  <si>
    <t>сл - 0158</t>
  </si>
  <si>
    <t>Микрофон  Automic DN/1</t>
  </si>
  <si>
    <t>сл - 0159</t>
  </si>
  <si>
    <t>сл - 0160</t>
  </si>
  <si>
    <t>сл - 0161</t>
  </si>
  <si>
    <t>сл - 0162</t>
  </si>
  <si>
    <t>сл - 0163</t>
  </si>
  <si>
    <t>сл - 0164</t>
  </si>
  <si>
    <t>сл - 0165</t>
  </si>
  <si>
    <t>сл - 0166</t>
  </si>
  <si>
    <t>сл - 0167</t>
  </si>
  <si>
    <t>сл - 0168</t>
  </si>
  <si>
    <t>сл - 0169</t>
  </si>
  <si>
    <t>сл - 0170</t>
  </si>
  <si>
    <t>сл - 0171</t>
  </si>
  <si>
    <t>сл - 0172</t>
  </si>
  <si>
    <t>сл - 0173</t>
  </si>
  <si>
    <t>сл - 0174</t>
  </si>
  <si>
    <t>сл - 0175</t>
  </si>
  <si>
    <t>сл - 0176</t>
  </si>
  <si>
    <t>сл - 0177</t>
  </si>
  <si>
    <t>сл - 0178</t>
  </si>
  <si>
    <t>сл - 0179</t>
  </si>
  <si>
    <t>сл - 0180</t>
  </si>
  <si>
    <t>сл - 0181</t>
  </si>
  <si>
    <t>сл - 0182</t>
  </si>
  <si>
    <t>сл - 0183</t>
  </si>
  <si>
    <t xml:space="preserve">б/н
</t>
  </si>
  <si>
    <t>Гарнитура для переводчика Brahler</t>
  </si>
  <si>
    <t>СЛ1-0049</t>
  </si>
  <si>
    <t>СЛ1-0050</t>
  </si>
  <si>
    <t>СЛ1-0051</t>
  </si>
  <si>
    <t>СЛ1-0052</t>
  </si>
  <si>
    <t>СЛ1-0053</t>
  </si>
  <si>
    <t>СЛ1-0054</t>
  </si>
  <si>
    <t>СЛ1-0055</t>
  </si>
  <si>
    <t>СЛ1-0056</t>
  </si>
  <si>
    <t>СЛ1-0057</t>
  </si>
  <si>
    <t>СЛ1-0058</t>
  </si>
  <si>
    <t>СЛ1-0059</t>
  </si>
  <si>
    <t>СЛ1-0060</t>
  </si>
  <si>
    <t>СЛ1-0061</t>
  </si>
  <si>
    <t>СЛ1-0062</t>
  </si>
  <si>
    <t>СЛ1-0063</t>
  </si>
  <si>
    <t>СЛ1-0064</t>
  </si>
  <si>
    <t>СЛ1-0065</t>
  </si>
  <si>
    <t>СЛ1-0066</t>
  </si>
  <si>
    <t>СЛ1-0067</t>
  </si>
  <si>
    <t>СЛ1-0068</t>
  </si>
  <si>
    <t>СЛ1-0069</t>
  </si>
  <si>
    <t>СЛ1-0070</t>
  </si>
  <si>
    <t>СЛ1-0071</t>
  </si>
  <si>
    <t>СЛ1-0072</t>
  </si>
  <si>
    <t>СЛ1-0073</t>
  </si>
  <si>
    <t>СЛ1-0074</t>
  </si>
  <si>
    <t>СЛ1-0075</t>
  </si>
  <si>
    <t>СЛ1-0076</t>
  </si>
  <si>
    <t>СЛ1-0077</t>
  </si>
  <si>
    <t>СЛ1-0078</t>
  </si>
  <si>
    <t>СЛ1-0079</t>
  </si>
  <si>
    <t>СЛ1-0080</t>
  </si>
  <si>
    <t>СЛ1-0081</t>
  </si>
  <si>
    <t>СЛ1-0082</t>
  </si>
  <si>
    <t>СЛ1-0083</t>
  </si>
  <si>
    <t>СЛ1-0084</t>
  </si>
  <si>
    <t>СЛ1-0085</t>
  </si>
  <si>
    <t>СЛ1-0086</t>
  </si>
  <si>
    <t>СЛ1-0087</t>
  </si>
  <si>
    <t>СЛ1-0088</t>
  </si>
</sst>
</file>

<file path=xl/styles.xml><?xml version="1.0" encoding="utf-8"?>
<styleSheet xmlns="http://schemas.openxmlformats.org/spreadsheetml/2006/main">
  <numFmts count="5">
    <numFmt numFmtId="164" formatCode="#,##0&quot;р.&quot;"/>
    <numFmt numFmtId="165" formatCode="#,##0_р_."/>
    <numFmt numFmtId="166" formatCode="#,##0.00_р_."/>
    <numFmt numFmtId="167" formatCode="_-* #,##0.00[$р.-419]_-;\-* #,##0.00[$р.-419]_-;_-* &quot;-&quot;??[$р.-419]_-;_-@_-"/>
    <numFmt numFmtId="168" formatCode="#,##0.00&quot;р.&quot;"/>
  </numFmts>
  <fonts count="9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6"/>
      <color rgb="FF0070C0"/>
      <name val="Calibri"/>
      <family val="2"/>
      <charset val="204"/>
      <scheme val="minor"/>
    </font>
    <font>
      <b/>
      <sz val="16"/>
      <color rgb="FF00B050"/>
      <name val="Calibri"/>
      <family val="2"/>
      <charset val="204"/>
      <scheme val="minor"/>
    </font>
    <font>
      <b/>
      <sz val="16"/>
      <color theme="9" tint="-0.249977111117893"/>
      <name val="Calibri"/>
      <family val="2"/>
      <charset val="204"/>
      <scheme val="minor"/>
    </font>
    <font>
      <b/>
      <sz val="14"/>
      <color theme="9" tint="-0.249977111117893"/>
      <name val="Calibri"/>
      <family val="2"/>
      <charset val="204"/>
      <scheme val="minor"/>
    </font>
    <font>
      <sz val="11"/>
      <color theme="9" tint="-0.249977111117893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B050"/>
      <name val="Calibri"/>
      <family val="2"/>
      <charset val="204"/>
      <scheme val="minor"/>
    </font>
    <font>
      <b/>
      <sz val="12"/>
      <color theme="9" tint="-0.249977111117893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name val="Trebuchet MS"/>
      <family val="2"/>
      <charset val="204"/>
    </font>
    <font>
      <b/>
      <sz val="14"/>
      <color theme="3"/>
      <name val="Calibri"/>
      <family val="2"/>
      <charset val="204"/>
      <scheme val="minor"/>
    </font>
    <font>
      <sz val="11"/>
      <color theme="3"/>
      <name val="Calibri"/>
      <family val="2"/>
      <charset val="204"/>
      <scheme val="minor"/>
    </font>
    <font>
      <b/>
      <sz val="12"/>
      <color theme="3"/>
      <name val="Calibri"/>
      <family val="2"/>
      <charset val="204"/>
      <scheme val="minor"/>
    </font>
    <font>
      <sz val="12"/>
      <color theme="3"/>
      <name val="Calibri"/>
      <family val="2"/>
      <charset val="204"/>
      <scheme val="minor"/>
    </font>
    <font>
      <b/>
      <sz val="22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color rgb="FFFF0000"/>
      <name val="Trebuchet MS"/>
      <family val="2"/>
      <charset val="204"/>
    </font>
    <font>
      <b/>
      <vertAlign val="superscript"/>
      <sz val="16"/>
      <color rgb="FFFF0000"/>
      <name val="Calibri"/>
      <family val="2"/>
      <charset val="204"/>
      <scheme val="minor"/>
    </font>
    <font>
      <b/>
      <vertAlign val="superscript"/>
      <sz val="14"/>
      <color rgb="FFFF0000"/>
      <name val="Trebuchet MS"/>
      <family val="2"/>
      <charset val="204"/>
    </font>
    <font>
      <b/>
      <vertAlign val="superscript"/>
      <sz val="12"/>
      <color rgb="FFFF0000"/>
      <name val="Calibri"/>
      <family val="2"/>
      <charset val="204"/>
      <scheme val="minor"/>
    </font>
    <font>
      <b/>
      <vertAlign val="superscript"/>
      <sz val="18"/>
      <color rgb="FFFF0000"/>
      <name val="Calibri"/>
      <family val="2"/>
      <charset val="204"/>
      <scheme val="minor"/>
    </font>
    <font>
      <b/>
      <vertAlign val="superscript"/>
      <sz val="20"/>
      <color rgb="FFFF0000"/>
      <name val="Calibri"/>
      <family val="2"/>
      <charset val="204"/>
      <scheme val="minor"/>
    </font>
    <font>
      <b/>
      <vertAlign val="superscript"/>
      <sz val="24"/>
      <color rgb="FFFF0000"/>
      <name val="Calibri"/>
      <family val="2"/>
      <charset val="204"/>
      <scheme val="minor"/>
    </font>
    <font>
      <vertAlign val="superscript"/>
      <sz val="18"/>
      <color theme="1"/>
      <name val="Calibri"/>
      <family val="2"/>
      <charset val="204"/>
      <scheme val="minor"/>
    </font>
    <font>
      <vertAlign val="superscript"/>
      <sz val="20"/>
      <color theme="1"/>
      <name val="Calibri"/>
      <family val="2"/>
      <charset val="204"/>
      <scheme val="minor"/>
    </font>
    <font>
      <vertAlign val="superscript"/>
      <sz val="2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FFC000"/>
      <name val="Calibri"/>
      <family val="2"/>
      <charset val="204"/>
      <scheme val="minor"/>
    </font>
    <font>
      <b/>
      <sz val="12"/>
      <color rgb="FF1F497D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FF0000"/>
      <name val="Trebuchet MS"/>
      <family val="2"/>
      <charset val="204"/>
    </font>
    <font>
      <sz val="12"/>
      <color rgb="FF00B050"/>
      <name val="Calibri"/>
      <family val="2"/>
      <charset val="204"/>
      <scheme val="minor"/>
    </font>
    <font>
      <b/>
      <sz val="12"/>
      <color rgb="FF00B050"/>
      <name val="Trebuchet MS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22"/>
      <color rgb="FFFF0000"/>
      <name val="Calibri"/>
      <family val="2"/>
      <charset val="204"/>
      <scheme val="minor"/>
    </font>
    <font>
      <b/>
      <sz val="22"/>
      <color rgb="FF0070C0"/>
      <name val="Calibri"/>
      <family val="2"/>
      <charset val="204"/>
      <scheme val="minor"/>
    </font>
    <font>
      <sz val="22"/>
      <color theme="3" tint="0.39997558519241921"/>
      <name val="Calibri"/>
      <family val="2"/>
      <charset val="204"/>
      <scheme val="minor"/>
    </font>
    <font>
      <sz val="22"/>
      <color theme="5" tint="-0.499984740745262"/>
      <name val="Calibri"/>
      <family val="2"/>
      <charset val="204"/>
      <scheme val="minor"/>
    </font>
    <font>
      <b/>
      <sz val="22"/>
      <color theme="3" tint="0.3999755851924192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FFFF"/>
      <name val="Calibri"/>
      <family val="2"/>
      <charset val="204"/>
      <scheme val="minor"/>
    </font>
    <font>
      <sz val="26"/>
      <color rgb="FFFF0000"/>
      <name val="Calibri"/>
      <family val="2"/>
      <charset val="204"/>
      <scheme val="minor"/>
    </font>
    <font>
      <sz val="20"/>
      <color rgb="FFFF0000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sz val="14"/>
      <color indexed="8"/>
      <name val="Arial"/>
      <family val="2"/>
      <charset val="204"/>
    </font>
    <font>
      <sz val="14"/>
      <name val="Arial"/>
      <family val="2"/>
      <charset val="204"/>
    </font>
    <font>
      <sz val="10"/>
      <name val="Arial Cyr"/>
    </font>
    <font>
      <b/>
      <sz val="14"/>
      <name val="Arial"/>
      <family val="2"/>
      <charset val="204"/>
    </font>
    <font>
      <b/>
      <sz val="14"/>
      <color indexed="8"/>
      <name val="Arial"/>
      <family val="2"/>
      <charset val="204"/>
    </font>
    <font>
      <sz val="14"/>
      <name val="Arial Cyr"/>
    </font>
    <font>
      <b/>
      <sz val="14"/>
      <name val="Arial Cyr"/>
    </font>
    <font>
      <sz val="16"/>
      <name val="Arial Cyr"/>
    </font>
    <font>
      <b/>
      <sz val="18"/>
      <name val="Arial Cyr"/>
      <charset val="204"/>
    </font>
    <font>
      <b/>
      <sz val="12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b/>
      <sz val="18"/>
      <color theme="9" tint="-0.24994659260841701"/>
      <name val="Times New Roman"/>
      <family val="1"/>
      <charset val="204"/>
    </font>
    <font>
      <b/>
      <sz val="22"/>
      <color theme="9" tint="-0.24994659260841701"/>
      <name val="Times New Roman"/>
      <family val="1"/>
      <charset val="204"/>
    </font>
    <font>
      <b/>
      <sz val="14"/>
      <color theme="9" tint="-0.24994659260841701"/>
      <name val="Times New Roman"/>
      <family val="1"/>
      <charset val="204"/>
    </font>
    <font>
      <b/>
      <sz val="11"/>
      <color theme="9" tint="-0.24994659260841701"/>
      <name val="Times New Roman"/>
      <family val="1"/>
      <charset val="204"/>
    </font>
    <font>
      <b/>
      <sz val="12"/>
      <color theme="9" tint="-0.24994659260841701"/>
      <name val="Times New Roman"/>
      <family val="1"/>
      <charset val="204"/>
    </font>
    <font>
      <b/>
      <sz val="14"/>
      <color theme="4" tint="-0.24994659260841701"/>
      <name val="Times New Roman"/>
      <family val="1"/>
      <charset val="204"/>
    </font>
    <font>
      <sz val="48"/>
      <color rgb="FFFF0000"/>
      <name val="Calibri"/>
      <family val="2"/>
      <charset val="204"/>
      <scheme val="minor"/>
    </font>
    <font>
      <b/>
      <vertAlign val="superscript"/>
      <sz val="22"/>
      <name val="Calibri"/>
      <family val="2"/>
      <charset val="204"/>
      <scheme val="minor"/>
    </font>
    <font>
      <b/>
      <vertAlign val="superscript"/>
      <sz val="22"/>
      <color rgb="FFFF0000"/>
      <name val="Trebuchet MS"/>
      <family val="2"/>
      <charset val="204"/>
    </font>
    <font>
      <b/>
      <vertAlign val="superscript"/>
      <sz val="22"/>
      <color rgb="FFFF0000"/>
      <name val="Calibri"/>
      <family val="2"/>
      <charset val="204"/>
      <scheme val="minor"/>
    </font>
    <font>
      <b/>
      <sz val="22"/>
      <color rgb="FF00B050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b/>
      <sz val="22"/>
      <name val="Trebuchet MS"/>
      <family val="2"/>
      <charset val="204"/>
    </font>
    <font>
      <b/>
      <sz val="22"/>
      <name val="Calibri"/>
      <family val="2"/>
      <charset val="204"/>
      <scheme val="minor"/>
    </font>
    <font>
      <b/>
      <sz val="22"/>
      <color rgb="FFFF0000"/>
      <name val="Trebuchet MS"/>
      <family val="2"/>
      <charset val="204"/>
    </font>
    <font>
      <sz val="22"/>
      <color theme="0"/>
      <name val="Calibri"/>
      <family val="2"/>
      <charset val="204"/>
      <scheme val="minor"/>
    </font>
    <font>
      <b/>
      <sz val="22"/>
      <color theme="3"/>
      <name val="Calibri"/>
      <family val="2"/>
      <charset val="204"/>
      <scheme val="minor"/>
    </font>
    <font>
      <b/>
      <sz val="22"/>
      <color rgb="FF1F497D"/>
      <name val="Calibri"/>
      <family val="2"/>
      <charset val="204"/>
      <scheme val="minor"/>
    </font>
    <font>
      <b/>
      <sz val="22"/>
      <color rgb="FF000000"/>
      <name val="Calibri"/>
      <family val="2"/>
      <charset val="204"/>
      <scheme val="minor"/>
    </font>
    <font>
      <b/>
      <sz val="22"/>
      <color theme="9" tint="-0.249977111117893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sz val="22"/>
      <color rgb="FF00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064A2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6" fillId="3" borderId="0" applyNumberFormat="0" applyBorder="0" applyAlignment="0" applyProtection="0"/>
    <xf numFmtId="0" fontId="51" fillId="4" borderId="0" applyNumberFormat="0" applyBorder="0" applyAlignment="0" applyProtection="0"/>
    <xf numFmtId="0" fontId="36" fillId="5" borderId="0" applyNumberFormat="0" applyBorder="0" applyAlignment="0" applyProtection="0"/>
    <xf numFmtId="0" fontId="58" fillId="0" borderId="0"/>
  </cellStyleXfs>
  <cellXfs count="612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" fillId="0" borderId="0" xfId="0" applyFont="1"/>
    <xf numFmtId="0" fontId="1" fillId="2" borderId="0" xfId="0" applyFont="1" applyFill="1"/>
    <xf numFmtId="49" fontId="6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right"/>
    </xf>
    <xf numFmtId="164" fontId="0" fillId="0" borderId="0" xfId="0" applyNumberFormat="1"/>
    <xf numFmtId="164" fontId="8" fillId="0" borderId="0" xfId="0" applyNumberFormat="1" applyFont="1" applyAlignment="1">
      <alignment horizontal="center"/>
    </xf>
    <xf numFmtId="164" fontId="3" fillId="0" borderId="0" xfId="0" applyNumberFormat="1" applyFont="1"/>
    <xf numFmtId="164" fontId="9" fillId="0" borderId="0" xfId="0" applyNumberFormat="1" applyFont="1"/>
    <xf numFmtId="164" fontId="10" fillId="0" borderId="0" xfId="0" applyNumberFormat="1" applyFont="1"/>
    <xf numFmtId="0" fontId="5" fillId="0" borderId="0" xfId="0" applyNumberFormat="1" applyFont="1"/>
    <xf numFmtId="49" fontId="11" fillId="0" borderId="0" xfId="0" applyNumberFormat="1" applyFont="1"/>
    <xf numFmtId="0" fontId="11" fillId="0" borderId="0" xfId="0" applyFont="1"/>
    <xf numFmtId="49" fontId="12" fillId="0" borderId="0" xfId="0" applyNumberFormat="1" applyFont="1"/>
    <xf numFmtId="0" fontId="12" fillId="0" borderId="0" xfId="0" applyFont="1"/>
    <xf numFmtId="49" fontId="13" fillId="0" borderId="0" xfId="0" applyNumberFormat="1" applyFont="1" applyAlignment="1">
      <alignment horizontal="right"/>
    </xf>
    <xf numFmtId="49" fontId="13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right"/>
    </xf>
    <xf numFmtId="49" fontId="13" fillId="0" borderId="0" xfId="0" applyNumberFormat="1" applyFont="1" applyAlignment="1"/>
    <xf numFmtId="0" fontId="14" fillId="0" borderId="0" xfId="0" applyFont="1"/>
    <xf numFmtId="0" fontId="12" fillId="0" borderId="0" xfId="0" applyNumberFormat="1" applyFont="1"/>
    <xf numFmtId="0" fontId="10" fillId="0" borderId="0" xfId="0" applyFont="1"/>
    <xf numFmtId="0" fontId="2" fillId="0" borderId="0" xfId="0" applyFont="1"/>
    <xf numFmtId="49" fontId="12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164" fontId="16" fillId="0" borderId="0" xfId="0" applyNumberFormat="1" applyFont="1"/>
    <xf numFmtId="0" fontId="16" fillId="0" borderId="0" xfId="0" applyFont="1"/>
    <xf numFmtId="165" fontId="16" fillId="0" borderId="0" xfId="0" applyNumberFormat="1" applyFont="1" applyAlignment="1">
      <alignment horizontal="center"/>
    </xf>
    <xf numFmtId="165" fontId="15" fillId="0" borderId="0" xfId="0" applyNumberFormat="1" applyFont="1"/>
    <xf numFmtId="164" fontId="17" fillId="0" borderId="0" xfId="0" applyNumberFormat="1" applyFont="1"/>
    <xf numFmtId="49" fontId="20" fillId="0" borderId="0" xfId="0" applyNumberFormat="1" applyFont="1" applyAlignment="1">
      <alignment horizontal="right"/>
    </xf>
    <xf numFmtId="49" fontId="20" fillId="0" borderId="0" xfId="0" applyNumberFormat="1" applyFont="1" applyAlignment="1">
      <alignment horizontal="left"/>
    </xf>
    <xf numFmtId="49" fontId="20" fillId="0" borderId="0" xfId="0" applyNumberFormat="1" applyFont="1" applyAlignment="1"/>
    <xf numFmtId="49" fontId="18" fillId="0" borderId="0" xfId="0" applyNumberFormat="1" applyFont="1" applyAlignment="1">
      <alignment horizontal="right"/>
    </xf>
    <xf numFmtId="0" fontId="0" fillId="0" borderId="0" xfId="0" applyBorder="1"/>
    <xf numFmtId="0" fontId="2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4" xfId="0" applyFont="1" applyBorder="1"/>
    <xf numFmtId="0" fontId="5" fillId="0" borderId="0" xfId="0" applyFont="1" applyBorder="1"/>
    <xf numFmtId="49" fontId="12" fillId="0" borderId="0" xfId="0" applyNumberFormat="1" applyFont="1" applyBorder="1"/>
    <xf numFmtId="0" fontId="12" fillId="0" borderId="0" xfId="0" applyFont="1" applyBorder="1"/>
    <xf numFmtId="49" fontId="20" fillId="0" borderId="0" xfId="0" applyNumberFormat="1" applyFont="1" applyBorder="1" applyAlignment="1">
      <alignment horizontal="right"/>
    </xf>
    <xf numFmtId="49" fontId="20" fillId="0" borderId="0" xfId="0" applyNumberFormat="1" applyFont="1" applyBorder="1" applyAlignment="1">
      <alignment horizontal="left"/>
    </xf>
    <xf numFmtId="49" fontId="13" fillId="0" borderId="0" xfId="0" applyNumberFormat="1" applyFont="1" applyBorder="1" applyAlignment="1">
      <alignment horizontal="left"/>
    </xf>
    <xf numFmtId="49" fontId="13" fillId="0" borderId="0" xfId="0" applyNumberFormat="1" applyFont="1" applyBorder="1" applyAlignment="1">
      <alignment horizontal="right"/>
    </xf>
    <xf numFmtId="49" fontId="12" fillId="0" borderId="0" xfId="0" applyNumberFormat="1" applyFont="1" applyBorder="1" applyAlignment="1">
      <alignment horizontal="right"/>
    </xf>
    <xf numFmtId="0" fontId="11" fillId="0" borderId="0" xfId="0" applyFont="1" applyBorder="1"/>
    <xf numFmtId="49" fontId="7" fillId="0" borderId="4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/>
    </xf>
    <xf numFmtId="1" fontId="0" fillId="0" borderId="0" xfId="0" applyNumberFormat="1"/>
    <xf numFmtId="1" fontId="3" fillId="0" borderId="0" xfId="0" applyNumberFormat="1" applyFont="1"/>
    <xf numFmtId="1" fontId="20" fillId="0" borderId="0" xfId="0" applyNumberFormat="1" applyFont="1" applyAlignment="1">
      <alignment horizontal="left"/>
    </xf>
    <xf numFmtId="0" fontId="20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9" fontId="11" fillId="0" borderId="0" xfId="0" applyNumberFormat="1" applyFont="1" applyAlignment="1">
      <alignment horizontal="left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49" fontId="24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7" fontId="28" fillId="0" borderId="7" xfId="0" applyNumberFormat="1" applyFont="1" applyBorder="1"/>
    <xf numFmtId="0" fontId="0" fillId="0" borderId="8" xfId="0" applyBorder="1"/>
    <xf numFmtId="164" fontId="17" fillId="0" borderId="8" xfId="0" applyNumberFormat="1" applyFont="1" applyBorder="1"/>
    <xf numFmtId="164" fontId="25" fillId="0" borderId="8" xfId="0" applyNumberFormat="1" applyFont="1" applyBorder="1"/>
    <xf numFmtId="49" fontId="36" fillId="3" borderId="0" xfId="1" applyNumberFormat="1" applyAlignment="1">
      <alignment horizontal="center"/>
    </xf>
    <xf numFmtId="49" fontId="36" fillId="3" borderId="0" xfId="1" applyNumberFormat="1" applyAlignment="1">
      <alignment horizontal="left"/>
    </xf>
    <xf numFmtId="0" fontId="36" fillId="3" borderId="8" xfId="1" applyBorder="1"/>
    <xf numFmtId="0" fontId="36" fillId="3" borderId="0" xfId="1"/>
    <xf numFmtId="164" fontId="36" fillId="3" borderId="0" xfId="1" applyNumberFormat="1"/>
    <xf numFmtId="0" fontId="36" fillId="3" borderId="0" xfId="1" applyNumberFormat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NumberFormat="1"/>
    <xf numFmtId="0" fontId="4" fillId="0" borderId="0" xfId="0" applyNumberFormat="1" applyFont="1" applyAlignment="1">
      <alignment horizontal="left"/>
    </xf>
    <xf numFmtId="49" fontId="38" fillId="0" borderId="0" xfId="0" applyNumberFormat="1" applyFont="1" applyAlignment="1">
      <alignment horizontal="center"/>
    </xf>
    <xf numFmtId="0" fontId="38" fillId="0" borderId="0" xfId="0" applyNumberFormat="1" applyFont="1" applyAlignment="1">
      <alignment horizontal="center"/>
    </xf>
    <xf numFmtId="164" fontId="25" fillId="0" borderId="8" xfId="0" applyNumberFormat="1" applyFont="1" applyBorder="1" applyAlignment="1">
      <alignment horizontal="center" vertical="center"/>
    </xf>
    <xf numFmtId="0" fontId="20" fillId="0" borderId="4" xfId="0" applyNumberFormat="1" applyFont="1" applyBorder="1" applyAlignment="1">
      <alignment horizontal="right"/>
    </xf>
    <xf numFmtId="0" fontId="20" fillId="0" borderId="5" xfId="0" applyNumberFormat="1" applyFont="1" applyBorder="1" applyAlignment="1"/>
    <xf numFmtId="164" fontId="0" fillId="0" borderId="8" xfId="0" applyNumberFormat="1" applyBorder="1"/>
    <xf numFmtId="164" fontId="24" fillId="0" borderId="8" xfId="0" applyNumberFormat="1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right"/>
    </xf>
    <xf numFmtId="49" fontId="20" fillId="0" borderId="5" xfId="0" applyNumberFormat="1" applyFont="1" applyBorder="1" applyAlignment="1"/>
    <xf numFmtId="49" fontId="20" fillId="0" borderId="5" xfId="0" applyNumberFormat="1" applyFont="1" applyBorder="1" applyAlignment="1">
      <alignment horizontal="left"/>
    </xf>
    <xf numFmtId="0" fontId="20" fillId="0" borderId="5" xfId="0" applyNumberFormat="1" applyFont="1" applyBorder="1" applyAlignment="1">
      <alignment horizontal="left"/>
    </xf>
    <xf numFmtId="0" fontId="20" fillId="0" borderId="0" xfId="0" applyNumberFormat="1" applyFont="1" applyAlignment="1">
      <alignment horizontal="center"/>
    </xf>
    <xf numFmtId="0" fontId="0" fillId="0" borderId="10" xfId="0" applyBorder="1"/>
    <xf numFmtId="0" fontId="38" fillId="0" borderId="0" xfId="0" applyFont="1" applyAlignment="1">
      <alignment horizontal="center"/>
    </xf>
    <xf numFmtId="0" fontId="39" fillId="0" borderId="4" xfId="0" applyNumberFormat="1" applyFont="1" applyBorder="1" applyAlignment="1">
      <alignment horizontal="right"/>
    </xf>
    <xf numFmtId="0" fontId="39" fillId="0" borderId="0" xfId="0" applyNumberFormat="1" applyFont="1" applyAlignment="1">
      <alignment horizontal="center"/>
    </xf>
    <xf numFmtId="0" fontId="39" fillId="0" borderId="5" xfId="0" applyNumberFormat="1" applyFont="1" applyBorder="1" applyAlignment="1">
      <alignment horizontal="left"/>
    </xf>
    <xf numFmtId="0" fontId="39" fillId="0" borderId="0" xfId="0" applyNumberFormat="1" applyFont="1" applyAlignment="1">
      <alignment horizontal="left"/>
    </xf>
    <xf numFmtId="49" fontId="39" fillId="0" borderId="0" xfId="0" applyNumberFormat="1" applyFont="1" applyAlignment="1">
      <alignment horizontal="left"/>
    </xf>
    <xf numFmtId="49" fontId="39" fillId="0" borderId="4" xfId="0" applyNumberFormat="1" applyFont="1" applyBorder="1" applyAlignment="1">
      <alignment horizontal="right"/>
    </xf>
    <xf numFmtId="49" fontId="39" fillId="0" borderId="0" xfId="0" applyNumberFormat="1" applyFont="1" applyAlignment="1">
      <alignment horizontal="center"/>
    </xf>
    <xf numFmtId="49" fontId="39" fillId="0" borderId="5" xfId="0" applyNumberFormat="1" applyFont="1" applyBorder="1" applyAlignment="1">
      <alignment horizontal="left"/>
    </xf>
    <xf numFmtId="0" fontId="35" fillId="0" borderId="8" xfId="0" applyFont="1" applyBorder="1" applyAlignment="1">
      <alignment horizontal="center" vertical="center"/>
    </xf>
    <xf numFmtId="0" fontId="39" fillId="0" borderId="5" xfId="0" applyNumberFormat="1" applyFont="1" applyBorder="1" applyAlignment="1"/>
    <xf numFmtId="0" fontId="39" fillId="0" borderId="0" xfId="0" applyFont="1" applyAlignment="1">
      <alignment horizontal="center"/>
    </xf>
    <xf numFmtId="49" fontId="39" fillId="0" borderId="5" xfId="0" applyNumberFormat="1" applyFont="1" applyBorder="1" applyAlignment="1"/>
    <xf numFmtId="0" fontId="12" fillId="0" borderId="4" xfId="0" applyNumberFormat="1" applyFont="1" applyBorder="1" applyAlignment="1">
      <alignment horizontal="right"/>
    </xf>
    <xf numFmtId="49" fontId="12" fillId="0" borderId="0" xfId="0" applyNumberFormat="1" applyFont="1" applyAlignment="1">
      <alignment horizontal="center"/>
    </xf>
    <xf numFmtId="0" fontId="12" fillId="0" borderId="5" xfId="0" applyNumberFormat="1" applyFont="1" applyBorder="1" applyAlignment="1"/>
    <xf numFmtId="0" fontId="11" fillId="0" borderId="0" xfId="0" applyFont="1"/>
    <xf numFmtId="168" fontId="40" fillId="0" borderId="8" xfId="0" applyNumberFormat="1" applyFont="1" applyBorder="1" applyAlignment="1">
      <alignment horizontal="center" vertical="center"/>
    </xf>
    <xf numFmtId="0" fontId="39" fillId="0" borderId="4" xfId="0" applyFont="1" applyBorder="1" applyAlignment="1">
      <alignment horizontal="right"/>
    </xf>
    <xf numFmtId="0" fontId="39" fillId="0" borderId="0" xfId="0" applyFont="1" applyAlignment="1">
      <alignment horizontal="left"/>
    </xf>
    <xf numFmtId="0" fontId="11" fillId="0" borderId="5" xfId="0" applyNumberFormat="1" applyFont="1" applyBorder="1" applyAlignment="1"/>
    <xf numFmtId="0" fontId="11" fillId="0" borderId="0" xfId="0" applyNumberFormat="1" applyFont="1"/>
    <xf numFmtId="168" fontId="40" fillId="0" borderId="8" xfId="0" applyNumberFormat="1" applyFont="1" applyBorder="1"/>
    <xf numFmtId="0" fontId="11" fillId="0" borderId="8" xfId="0" applyFont="1" applyBorder="1"/>
    <xf numFmtId="0" fontId="11" fillId="0" borderId="4" xfId="0" applyFont="1" applyBorder="1"/>
    <xf numFmtId="0" fontId="41" fillId="0" borderId="0" xfId="0" applyFont="1"/>
    <xf numFmtId="168" fontId="42" fillId="0" borderId="8" xfId="0" applyNumberFormat="1" applyFont="1" applyBorder="1"/>
    <xf numFmtId="0" fontId="41" fillId="0" borderId="8" xfId="0" applyFont="1" applyBorder="1"/>
    <xf numFmtId="0" fontId="41" fillId="0" borderId="4" xfId="0" applyFont="1" applyBorder="1"/>
    <xf numFmtId="0" fontId="11" fillId="0" borderId="0" xfId="0" applyFont="1" applyAlignment="1">
      <alignment horizontal="center"/>
    </xf>
    <xf numFmtId="168" fontId="11" fillId="0" borderId="8" xfId="0" applyNumberFormat="1" applyFont="1" applyBorder="1"/>
    <xf numFmtId="0" fontId="11" fillId="0" borderId="4" xfId="0" applyFont="1" applyBorder="1" applyAlignment="1">
      <alignment horizontal="right"/>
    </xf>
    <xf numFmtId="0" fontId="11" fillId="0" borderId="0" xfId="0" applyNumberFormat="1" applyFont="1" applyAlignment="1">
      <alignment horizontal="center"/>
    </xf>
    <xf numFmtId="168" fontId="40" fillId="0" borderId="13" xfId="0" applyNumberFormat="1" applyFont="1" applyBorder="1" applyAlignment="1">
      <alignment horizontal="center" vertical="center"/>
    </xf>
    <xf numFmtId="0" fontId="10" fillId="0" borderId="10" xfId="0" applyFont="1" applyBorder="1"/>
    <xf numFmtId="0" fontId="10" fillId="0" borderId="13" xfId="0" applyFont="1" applyBorder="1"/>
    <xf numFmtId="0" fontId="10" fillId="0" borderId="11" xfId="0" applyFont="1" applyBorder="1"/>
    <xf numFmtId="0" fontId="39" fillId="0" borderId="0" xfId="0" applyNumberFormat="1" applyFont="1"/>
    <xf numFmtId="0" fontId="45" fillId="0" borderId="0" xfId="0" applyFont="1" applyAlignment="1">
      <alignment horizontal="center"/>
    </xf>
    <xf numFmtId="0" fontId="45" fillId="0" borderId="0" xfId="0" applyFont="1"/>
    <xf numFmtId="0" fontId="44" fillId="0" borderId="0" xfId="0" applyFont="1"/>
    <xf numFmtId="0" fontId="22" fillId="0" borderId="0" xfId="0" applyFont="1" applyAlignment="1">
      <alignment horizontal="right"/>
    </xf>
    <xf numFmtId="0" fontId="45" fillId="0" borderId="0" xfId="0" applyFont="1" applyAlignment="1">
      <alignment horizontal="right"/>
    </xf>
    <xf numFmtId="0" fontId="46" fillId="2" borderId="0" xfId="0" applyFont="1" applyFill="1" applyAlignment="1">
      <alignment horizontal="right"/>
    </xf>
    <xf numFmtId="0" fontId="46" fillId="2" borderId="0" xfId="0" applyFont="1" applyFill="1"/>
    <xf numFmtId="0" fontId="46" fillId="0" borderId="0" xfId="0" applyFont="1"/>
    <xf numFmtId="0" fontId="22" fillId="2" borderId="0" xfId="0" applyFont="1" applyFill="1" applyAlignment="1">
      <alignment horizontal="right"/>
    </xf>
    <xf numFmtId="0" fontId="22" fillId="2" borderId="0" xfId="0" applyFont="1" applyFill="1"/>
    <xf numFmtId="0" fontId="47" fillId="0" borderId="0" xfId="0" applyFont="1" applyAlignment="1">
      <alignment horizontal="right"/>
    </xf>
    <xf numFmtId="0" fontId="47" fillId="0" borderId="0" xfId="0" applyFont="1" applyAlignment="1">
      <alignment horizontal="left"/>
    </xf>
    <xf numFmtId="0" fontId="46" fillId="0" borderId="0" xfId="0" applyFont="1" applyAlignment="1">
      <alignment horizontal="right"/>
    </xf>
    <xf numFmtId="0" fontId="48" fillId="0" borderId="0" xfId="0" applyFont="1" applyAlignment="1">
      <alignment horizontal="right"/>
    </xf>
    <xf numFmtId="0" fontId="48" fillId="0" borderId="0" xfId="0" applyFont="1" applyAlignment="1">
      <alignment horizontal="center"/>
    </xf>
    <xf numFmtId="0" fontId="48" fillId="0" borderId="0" xfId="0" applyFont="1"/>
    <xf numFmtId="0" fontId="49" fillId="0" borderId="0" xfId="0" applyFont="1" applyAlignment="1">
      <alignment horizontal="right"/>
    </xf>
    <xf numFmtId="0" fontId="49" fillId="0" borderId="0" xfId="0" applyFont="1" applyAlignment="1">
      <alignment horizontal="center"/>
    </xf>
    <xf numFmtId="0" fontId="49" fillId="0" borderId="0" xfId="0" applyFont="1"/>
    <xf numFmtId="0" fontId="22" fillId="0" borderId="0" xfId="0" applyFont="1" applyAlignment="1">
      <alignment horizontal="left"/>
    </xf>
    <xf numFmtId="0" fontId="50" fillId="2" borderId="0" xfId="0" applyFont="1" applyFill="1" applyAlignment="1">
      <alignment horizontal="right"/>
    </xf>
    <xf numFmtId="0" fontId="50" fillId="2" borderId="0" xfId="0" applyFont="1" applyFill="1"/>
    <xf numFmtId="0" fontId="36" fillId="5" borderId="0" xfId="3" applyNumberFormat="1" applyAlignment="1">
      <alignment horizontal="center"/>
    </xf>
    <xf numFmtId="49" fontId="36" fillId="5" borderId="0" xfId="3" applyNumberFormat="1" applyAlignment="1">
      <alignment horizontal="left"/>
    </xf>
    <xf numFmtId="0" fontId="36" fillId="5" borderId="0" xfId="3"/>
    <xf numFmtId="0" fontId="36" fillId="5" borderId="0" xfId="3" applyNumberFormat="1"/>
    <xf numFmtId="0" fontId="0" fillId="0" borderId="0" xfId="0" applyAlignment="1">
      <alignment vertical="center"/>
    </xf>
    <xf numFmtId="0" fontId="36" fillId="5" borderId="0" xfId="3" applyAlignment="1">
      <alignment horizontal="center"/>
    </xf>
    <xf numFmtId="49" fontId="36" fillId="5" borderId="0" xfId="3" applyNumberFormat="1" applyAlignment="1">
      <alignment horizontal="center"/>
    </xf>
    <xf numFmtId="1" fontId="36" fillId="3" borderId="0" xfId="1" applyNumberFormat="1" applyBorder="1" applyAlignment="1">
      <alignment horizontal="center"/>
    </xf>
    <xf numFmtId="166" fontId="36" fillId="3" borderId="0" xfId="1" applyNumberFormat="1" applyBorder="1" applyAlignment="1">
      <alignment horizontal="center"/>
    </xf>
    <xf numFmtId="164" fontId="36" fillId="3" borderId="0" xfId="1" applyNumberFormat="1" applyBorder="1"/>
    <xf numFmtId="0" fontId="36" fillId="3" borderId="0" xfId="1" applyBorder="1"/>
    <xf numFmtId="0" fontId="36" fillId="3" borderId="0" xfId="1" applyNumberFormat="1"/>
    <xf numFmtId="49" fontId="52" fillId="6" borderId="0" xfId="0" applyNumberFormat="1" applyFont="1" applyFill="1" applyAlignment="1">
      <alignment horizontal="center"/>
    </xf>
    <xf numFmtId="49" fontId="52" fillId="6" borderId="0" xfId="0" applyNumberFormat="1" applyFont="1" applyFill="1" applyAlignment="1">
      <alignment horizontal="left"/>
    </xf>
    <xf numFmtId="0" fontId="0" fillId="0" borderId="13" xfId="0" applyBorder="1"/>
    <xf numFmtId="0" fontId="0" fillId="0" borderId="11" xfId="0" applyBorder="1"/>
    <xf numFmtId="0" fontId="4" fillId="0" borderId="4" xfId="0" applyFont="1" applyBorder="1"/>
    <xf numFmtId="0" fontId="14" fillId="0" borderId="4" xfId="0" applyFont="1" applyBorder="1"/>
    <xf numFmtId="0" fontId="12" fillId="0" borderId="4" xfId="0" applyFont="1" applyBorder="1"/>
    <xf numFmtId="49" fontId="20" fillId="0" borderId="4" xfId="0" applyNumberFormat="1" applyFont="1" applyBorder="1" applyAlignment="1">
      <alignment horizontal="left"/>
    </xf>
    <xf numFmtId="49" fontId="13" fillId="0" borderId="4" xfId="0" applyNumberFormat="1" applyFont="1" applyBorder="1" applyAlignment="1">
      <alignment horizontal="left"/>
    </xf>
    <xf numFmtId="0" fontId="55" fillId="0" borderId="13" xfId="0" applyFont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0" fontId="54" fillId="0" borderId="13" xfId="0" applyFont="1" applyBorder="1" applyAlignment="1">
      <alignment horizontal="center" wrapText="1"/>
    </xf>
    <xf numFmtId="0" fontId="3" fillId="0" borderId="11" xfId="0" applyFont="1" applyBorder="1" applyAlignment="1">
      <alignment wrapText="1"/>
    </xf>
    <xf numFmtId="0" fontId="54" fillId="0" borderId="11" xfId="0" applyFont="1" applyBorder="1" applyAlignment="1"/>
    <xf numFmtId="49" fontId="36" fillId="3" borderId="4" xfId="1" applyNumberFormat="1" applyBorder="1" applyAlignment="1">
      <alignment horizontal="right"/>
    </xf>
    <xf numFmtId="0" fontId="36" fillId="5" borderId="4" xfId="3" applyNumberFormat="1" applyBorder="1" applyAlignment="1">
      <alignment horizontal="right"/>
    </xf>
    <xf numFmtId="0" fontId="0" fillId="0" borderId="4" xfId="0" applyNumberFormat="1" applyBorder="1"/>
    <xf numFmtId="0" fontId="20" fillId="0" borderId="4" xfId="0" applyNumberFormat="1" applyFont="1" applyBorder="1" applyAlignment="1">
      <alignment horizontal="left"/>
    </xf>
    <xf numFmtId="49" fontId="52" fillId="6" borderId="4" xfId="0" applyNumberFormat="1" applyFont="1" applyFill="1" applyBorder="1" applyAlignment="1">
      <alignment horizontal="right"/>
    </xf>
    <xf numFmtId="0" fontId="2" fillId="0" borderId="4" xfId="0" applyFont="1" applyBorder="1"/>
    <xf numFmtId="0" fontId="37" fillId="0" borderId="4" xfId="0" applyFont="1" applyBorder="1"/>
    <xf numFmtId="49" fontId="36" fillId="3" borderId="4" xfId="1" applyNumberFormat="1" applyBorder="1" applyAlignment="1">
      <alignment horizontal="left"/>
    </xf>
    <xf numFmtId="49" fontId="36" fillId="5" borderId="4" xfId="3" applyNumberFormat="1" applyBorder="1" applyAlignment="1">
      <alignment horizontal="left"/>
    </xf>
    <xf numFmtId="49" fontId="38" fillId="0" borderId="4" xfId="0" applyNumberFormat="1" applyFont="1" applyBorder="1" applyAlignment="1">
      <alignment horizontal="left"/>
    </xf>
    <xf numFmtId="49" fontId="52" fillId="6" borderId="4" xfId="0" applyNumberFormat="1" applyFont="1" applyFill="1" applyBorder="1" applyAlignment="1">
      <alignment horizontal="left"/>
    </xf>
    <xf numFmtId="49" fontId="13" fillId="0" borderId="4" xfId="0" applyNumberFormat="1" applyFont="1" applyBorder="1" applyAlignment="1">
      <alignment horizontal="right"/>
    </xf>
    <xf numFmtId="49" fontId="12" fillId="0" borderId="4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49" fontId="0" fillId="0" borderId="4" xfId="0" applyNumberFormat="1" applyBorder="1" applyAlignment="1">
      <alignment horizontal="left"/>
    </xf>
    <xf numFmtId="0" fontId="36" fillId="3" borderId="4" xfId="1" applyBorder="1"/>
    <xf numFmtId="0" fontId="36" fillId="5" borderId="4" xfId="3" applyNumberFormat="1" applyBorder="1"/>
    <xf numFmtId="0" fontId="0" fillId="0" borderId="4" xfId="0" applyFont="1" applyBorder="1"/>
    <xf numFmtId="0" fontId="36" fillId="5" borderId="4" xfId="3" applyBorder="1"/>
    <xf numFmtId="49" fontId="6" fillId="0" borderId="4" xfId="0" applyNumberFormat="1" applyFont="1" applyBorder="1" applyAlignment="1">
      <alignment horizontal="right"/>
    </xf>
    <xf numFmtId="0" fontId="54" fillId="0" borderId="11" xfId="0" applyFont="1" applyBorder="1"/>
    <xf numFmtId="0" fontId="54" fillId="0" borderId="11" xfId="0" applyFont="1" applyBorder="1" applyAlignment="1">
      <alignment horizontal="center" wrapText="1"/>
    </xf>
    <xf numFmtId="0" fontId="55" fillId="0" borderId="11" xfId="0" applyFont="1" applyBorder="1" applyAlignment="1">
      <alignment horizontal="center" vertical="center" wrapText="1"/>
    </xf>
    <xf numFmtId="0" fontId="52" fillId="6" borderId="4" xfId="0" applyFont="1" applyFill="1" applyBorder="1"/>
    <xf numFmtId="0" fontId="1" fillId="0" borderId="4" xfId="0" applyFont="1" applyBorder="1"/>
    <xf numFmtId="0" fontId="1" fillId="0" borderId="4" xfId="0" applyNumberFormat="1" applyFont="1" applyBorder="1"/>
    <xf numFmtId="0" fontId="2" fillId="0" borderId="4" xfId="0" applyFont="1" applyBorder="1" applyAlignment="1">
      <alignment horizontal="center"/>
    </xf>
    <xf numFmtId="0" fontId="36" fillId="3" borderId="4" xfId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6" fillId="5" borderId="4" xfId="3" applyBorder="1" applyAlignment="1">
      <alignment horizontal="center"/>
    </xf>
    <xf numFmtId="0" fontId="36" fillId="5" borderId="4" xfId="3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167" fontId="32" fillId="0" borderId="0" xfId="0" applyNumberFormat="1" applyFont="1" applyBorder="1" applyAlignment="1">
      <alignment horizontal="center" vertical="center" wrapText="1"/>
    </xf>
    <xf numFmtId="167" fontId="33" fillId="0" borderId="0" xfId="0" applyNumberFormat="1" applyFont="1" applyBorder="1" applyAlignment="1">
      <alignment horizontal="center" wrapText="1"/>
    </xf>
    <xf numFmtId="165" fontId="34" fillId="0" borderId="0" xfId="0" applyNumberFormat="1" applyFont="1" applyBorder="1" applyAlignment="1">
      <alignment horizontal="center" wrapText="1"/>
    </xf>
    <xf numFmtId="167" fontId="27" fillId="0" borderId="0" xfId="0" applyNumberFormat="1" applyFont="1" applyBorder="1"/>
    <xf numFmtId="1" fontId="29" fillId="0" borderId="0" xfId="0" applyNumberFormat="1" applyFont="1" applyBorder="1" applyAlignment="1">
      <alignment horizontal="center" vertical="center" wrapText="1"/>
    </xf>
    <xf numFmtId="167" fontId="30" fillId="0" borderId="0" xfId="0" applyNumberFormat="1" applyFont="1" applyBorder="1" applyAlignment="1">
      <alignment horizontal="center" wrapText="1"/>
    </xf>
    <xf numFmtId="167" fontId="31" fillId="0" borderId="0" xfId="0" applyNumberFormat="1" applyFont="1" applyBorder="1" applyAlignment="1">
      <alignment horizontal="center" wrapText="1"/>
    </xf>
    <xf numFmtId="167" fontId="28" fillId="0" borderId="0" xfId="0" applyNumberFormat="1" applyFont="1" applyBorder="1" applyAlignment="1">
      <alignment horizontal="center"/>
    </xf>
    <xf numFmtId="167" fontId="28" fillId="0" borderId="0" xfId="0" applyNumberFormat="1" applyFont="1" applyBorder="1"/>
    <xf numFmtId="49" fontId="15" fillId="0" borderId="0" xfId="0" applyNumberFormat="1" applyFont="1" applyBorder="1" applyAlignment="1">
      <alignment horizontal="center" wrapText="1"/>
    </xf>
    <xf numFmtId="165" fontId="15" fillId="0" borderId="0" xfId="0" applyNumberFormat="1" applyFont="1" applyBorder="1" applyAlignment="1">
      <alignment horizontal="center" wrapText="1"/>
    </xf>
    <xf numFmtId="164" fontId="17" fillId="0" borderId="0" xfId="0" applyNumberFormat="1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166" fontId="0" fillId="0" borderId="0" xfId="0" applyNumberFormat="1" applyFont="1" applyBorder="1" applyAlignment="1">
      <alignment horizontal="center"/>
    </xf>
    <xf numFmtId="165" fontId="0" fillId="0" borderId="0" xfId="0" applyNumberFormat="1" applyFont="1" applyBorder="1"/>
    <xf numFmtId="164" fontId="25" fillId="0" borderId="0" xfId="0" applyNumberFormat="1" applyFont="1" applyBorder="1"/>
    <xf numFmtId="1" fontId="36" fillId="5" borderId="0" xfId="3" applyNumberFormat="1" applyBorder="1" applyAlignment="1">
      <alignment horizontal="center" vertical="center"/>
    </xf>
    <xf numFmtId="164" fontId="36" fillId="5" borderId="0" xfId="3" applyNumberFormat="1" applyBorder="1"/>
    <xf numFmtId="0" fontId="36" fillId="5" borderId="0" xfId="3" applyBorder="1"/>
    <xf numFmtId="0" fontId="36" fillId="5" borderId="0" xfId="3" applyBorder="1" applyAlignment="1">
      <alignment horizontal="center" vertical="center"/>
    </xf>
    <xf numFmtId="0" fontId="36" fillId="5" borderId="0" xfId="3" applyNumberFormat="1" applyBorder="1" applyAlignment="1">
      <alignment horizontal="center" vertical="center"/>
    </xf>
    <xf numFmtId="166" fontId="36" fillId="5" borderId="0" xfId="3" applyNumberFormat="1" applyBorder="1" applyAlignment="1">
      <alignment horizontal="center"/>
    </xf>
    <xf numFmtId="165" fontId="36" fillId="5" borderId="0" xfId="3" applyNumberFormat="1" applyBorder="1"/>
    <xf numFmtId="0" fontId="36" fillId="5" borderId="0" xfId="3" applyNumberFormat="1" applyBorder="1"/>
    <xf numFmtId="0" fontId="25" fillId="0" borderId="0" xfId="0" applyNumberFormat="1" applyFont="1" applyBorder="1"/>
    <xf numFmtId="0" fontId="17" fillId="0" borderId="0" xfId="0" applyNumberFormat="1" applyFont="1" applyBorder="1"/>
    <xf numFmtId="0" fontId="0" fillId="0" borderId="0" xfId="0" applyNumberFormat="1" applyBorder="1"/>
    <xf numFmtId="1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" fontId="36" fillId="5" borderId="0" xfId="3" applyNumberFormat="1" applyBorder="1" applyAlignment="1">
      <alignment horizontal="center"/>
    </xf>
    <xf numFmtId="0" fontId="52" fillId="6" borderId="0" xfId="0" applyFont="1" applyFill="1" applyBorder="1"/>
    <xf numFmtId="1" fontId="52" fillId="6" borderId="0" xfId="0" applyNumberFormat="1" applyFont="1" applyFill="1" applyBorder="1" applyAlignment="1">
      <alignment horizontal="center"/>
    </xf>
    <xf numFmtId="166" fontId="52" fillId="6" borderId="0" xfId="0" applyNumberFormat="1" applyFont="1" applyFill="1" applyBorder="1" applyAlignment="1">
      <alignment horizontal="center"/>
    </xf>
    <xf numFmtId="164" fontId="52" fillId="6" borderId="0" xfId="0" applyNumberFormat="1" applyFont="1" applyFill="1" applyBorder="1"/>
    <xf numFmtId="0" fontId="36" fillId="3" borderId="0" xfId="1" applyNumberFormat="1" applyBorder="1"/>
    <xf numFmtId="164" fontId="15" fillId="0" borderId="0" xfId="0" applyNumberFormat="1" applyFont="1" applyBorder="1" applyAlignment="1">
      <alignment horizontal="center"/>
    </xf>
    <xf numFmtId="0" fontId="0" fillId="0" borderId="0" xfId="0" applyFont="1" applyBorder="1"/>
    <xf numFmtId="165" fontId="0" fillId="0" borderId="0" xfId="0" applyNumberFormat="1" applyFont="1" applyBorder="1" applyAlignment="1">
      <alignment horizontal="center"/>
    </xf>
    <xf numFmtId="167" fontId="26" fillId="0" borderId="4" xfId="0" applyNumberFormat="1" applyFont="1" applyBorder="1" applyAlignment="1">
      <alignment vertical="top"/>
    </xf>
    <xf numFmtId="0" fontId="54" fillId="0" borderId="11" xfId="0" applyFont="1" applyBorder="1" applyAlignment="1">
      <alignment wrapText="1"/>
    </xf>
    <xf numFmtId="0" fontId="36" fillId="3" borderId="4" xfId="1" applyNumberFormat="1" applyBorder="1" applyAlignment="1">
      <alignment horizontal="right"/>
    </xf>
    <xf numFmtId="0" fontId="23" fillId="0" borderId="4" xfId="0" applyFont="1" applyBorder="1" applyAlignment="1">
      <alignment vertical="center"/>
    </xf>
    <xf numFmtId="49" fontId="24" fillId="0" borderId="4" xfId="0" applyNumberFormat="1" applyFont="1" applyBorder="1" applyAlignment="1">
      <alignment horizontal="left" vertical="center" wrapText="1"/>
    </xf>
    <xf numFmtId="49" fontId="20" fillId="0" borderId="4" xfId="0" applyNumberFormat="1" applyFont="1" applyBorder="1" applyAlignment="1">
      <alignment horizontal="left" wrapText="1"/>
    </xf>
    <xf numFmtId="49" fontId="20" fillId="0" borderId="4" xfId="0" applyNumberFormat="1" applyFont="1" applyBorder="1" applyAlignment="1">
      <alignment wrapText="1"/>
    </xf>
    <xf numFmtId="0" fontId="0" fillId="0" borderId="4" xfId="0" applyBorder="1" applyAlignment="1">
      <alignment wrapText="1"/>
    </xf>
    <xf numFmtId="164" fontId="25" fillId="0" borderId="4" xfId="0" applyNumberFormat="1" applyFont="1" applyBorder="1" applyAlignment="1">
      <alignment vertical="center"/>
    </xf>
    <xf numFmtId="164" fontId="17" fillId="0" borderId="4" xfId="0" applyNumberFormat="1" applyFont="1" applyBorder="1"/>
    <xf numFmtId="49" fontId="18" fillId="0" borderId="4" xfId="0" applyNumberFormat="1" applyFont="1" applyBorder="1" applyAlignment="1">
      <alignment horizontal="left"/>
    </xf>
    <xf numFmtId="0" fontId="19" fillId="0" borderId="4" xfId="0" applyFont="1" applyBorder="1"/>
    <xf numFmtId="49" fontId="0" fillId="0" borderId="4" xfId="0" applyNumberFormat="1" applyBorder="1"/>
    <xf numFmtId="0" fontId="3" fillId="0" borderId="13" xfId="0" applyFont="1" applyBorder="1" applyAlignment="1">
      <alignment wrapText="1"/>
    </xf>
    <xf numFmtId="0" fontId="0" fillId="0" borderId="13" xfId="0" applyBorder="1" applyAlignment="1">
      <alignment horizontal="center" vertical="center"/>
    </xf>
    <xf numFmtId="0" fontId="0" fillId="0" borderId="0" xfId="0" applyAlignment="1"/>
    <xf numFmtId="0" fontId="0" fillId="0" borderId="4" xfId="0" applyBorder="1" applyAlignment="1">
      <alignment horizontal="right"/>
    </xf>
    <xf numFmtId="0" fontId="4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4" fillId="0" borderId="11" xfId="0" applyFont="1" applyBorder="1" applyAlignment="1">
      <alignment vertical="center"/>
    </xf>
    <xf numFmtId="0" fontId="54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54" fillId="0" borderId="11" xfId="0" applyFont="1" applyBorder="1" applyAlignment="1">
      <alignment vertical="center" wrapText="1"/>
    </xf>
    <xf numFmtId="0" fontId="35" fillId="0" borderId="8" xfId="0" applyFont="1" applyBorder="1" applyAlignment="1">
      <alignment vertical="center"/>
    </xf>
    <xf numFmtId="0" fontId="55" fillId="0" borderId="11" xfId="0" applyFont="1" applyBorder="1" applyAlignment="1">
      <alignment vertical="center" wrapText="1"/>
    </xf>
    <xf numFmtId="0" fontId="54" fillId="0" borderId="8" xfId="0" applyFont="1" applyBorder="1" applyAlignment="1">
      <alignment vertical="center" wrapText="1"/>
    </xf>
    <xf numFmtId="0" fontId="3" fillId="0" borderId="4" xfId="0" applyFont="1" applyBorder="1"/>
    <xf numFmtId="49" fontId="11" fillId="0" borderId="4" xfId="0" applyNumberFormat="1" applyFont="1" applyBorder="1"/>
    <xf numFmtId="0" fontId="5" fillId="0" borderId="4" xfId="0" applyNumberFormat="1" applyFont="1" applyBorder="1"/>
    <xf numFmtId="0" fontId="12" fillId="0" borderId="4" xfId="0" applyNumberFormat="1" applyFont="1" applyBorder="1"/>
    <xf numFmtId="0" fontId="3" fillId="0" borderId="10" xfId="0" applyFont="1" applyBorder="1" applyAlignment="1">
      <alignment wrapText="1"/>
    </xf>
    <xf numFmtId="164" fontId="25" fillId="0" borderId="13" xfId="0" applyNumberFormat="1" applyFont="1" applyBorder="1" applyAlignment="1">
      <alignment horizontal="center" vertical="center"/>
    </xf>
    <xf numFmtId="49" fontId="56" fillId="7" borderId="6" xfId="0" applyNumberFormat="1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57" fillId="0" borderId="0" xfId="4" applyFont="1"/>
    <xf numFmtId="0" fontId="57" fillId="0" borderId="0" xfId="4" applyFont="1" applyAlignment="1">
      <alignment horizontal="center"/>
    </xf>
    <xf numFmtId="49" fontId="56" fillId="7" borderId="0" xfId="4" applyNumberFormat="1" applyFont="1" applyFill="1" applyBorder="1" applyAlignment="1">
      <alignment horizontal="center" vertical="center" wrapText="1"/>
    </xf>
    <xf numFmtId="49" fontId="56" fillId="7" borderId="6" xfId="4" applyNumberFormat="1" applyFont="1" applyFill="1" applyBorder="1" applyAlignment="1">
      <alignment horizontal="left" vertical="center" wrapText="1"/>
    </xf>
    <xf numFmtId="49" fontId="56" fillId="8" borderId="15" xfId="4" applyNumberFormat="1" applyFont="1" applyFill="1" applyBorder="1" applyAlignment="1">
      <alignment horizontal="left" vertical="center" wrapText="1"/>
    </xf>
    <xf numFmtId="0" fontId="57" fillId="0" borderId="16" xfId="4" applyFont="1" applyBorder="1" applyAlignment="1">
      <alignment horizontal="center" vertical="center"/>
    </xf>
    <xf numFmtId="0" fontId="57" fillId="0" borderId="6" xfId="4" applyFont="1" applyBorder="1" applyAlignment="1">
      <alignment horizontal="center" vertical="center"/>
    </xf>
    <xf numFmtId="4" fontId="57" fillId="0" borderId="6" xfId="4" applyNumberFormat="1" applyFont="1" applyBorder="1" applyAlignment="1">
      <alignment horizontal="center" vertical="center"/>
    </xf>
    <xf numFmtId="14" fontId="57" fillId="0" borderId="6" xfId="4" applyNumberFormat="1" applyFont="1" applyBorder="1" applyAlignment="1">
      <alignment horizontal="center" vertical="center"/>
    </xf>
    <xf numFmtId="0" fontId="58" fillId="0" borderId="0" xfId="4"/>
    <xf numFmtId="0" fontId="57" fillId="0" borderId="0" xfId="4" applyFont="1" applyBorder="1" applyAlignment="1">
      <alignment horizontal="center" vertical="center"/>
    </xf>
    <xf numFmtId="4" fontId="57" fillId="0" borderId="0" xfId="4" applyNumberFormat="1" applyFont="1" applyBorder="1" applyAlignment="1">
      <alignment horizontal="center" vertical="center"/>
    </xf>
    <xf numFmtId="14" fontId="57" fillId="0" borderId="0" xfId="4" applyNumberFormat="1" applyFont="1" applyBorder="1" applyAlignment="1">
      <alignment horizontal="center" vertical="center"/>
    </xf>
    <xf numFmtId="49" fontId="56" fillId="7" borderId="0" xfId="4" applyNumberFormat="1" applyFont="1" applyFill="1" applyBorder="1" applyAlignment="1">
      <alignment horizontal="left" vertical="center" wrapText="1"/>
    </xf>
    <xf numFmtId="49" fontId="56" fillId="8" borderId="0" xfId="4" applyNumberFormat="1" applyFont="1" applyFill="1" applyBorder="1" applyAlignment="1">
      <alignment horizontal="left" vertical="center" wrapText="1"/>
    </xf>
    <xf numFmtId="49" fontId="56" fillId="7" borderId="17" xfId="4" applyNumberFormat="1" applyFont="1" applyFill="1" applyBorder="1" applyAlignment="1">
      <alignment horizontal="center" vertical="center" wrapText="1"/>
    </xf>
    <xf numFmtId="49" fontId="56" fillId="7" borderId="7" xfId="4" applyNumberFormat="1" applyFont="1" applyFill="1" applyBorder="1" applyAlignment="1">
      <alignment horizontal="center" vertical="center" wrapText="1"/>
    </xf>
    <xf numFmtId="49" fontId="56" fillId="7" borderId="18" xfId="4" applyNumberFormat="1" applyFont="1" applyFill="1" applyBorder="1" applyAlignment="1">
      <alignment horizontal="center" vertical="center" wrapText="1"/>
    </xf>
    <xf numFmtId="49" fontId="56" fillId="7" borderId="0" xfId="4" applyNumberFormat="1" applyFont="1" applyFill="1" applyBorder="1" applyAlignment="1">
      <alignment horizontal="right" vertical="center" wrapText="1"/>
    </xf>
    <xf numFmtId="0" fontId="57" fillId="0" borderId="19" xfId="4" applyFont="1" applyBorder="1" applyAlignment="1">
      <alignment horizontal="center" vertical="center"/>
    </xf>
    <xf numFmtId="0" fontId="57" fillId="0" borderId="13" xfId="4" applyFont="1" applyBorder="1" applyAlignment="1">
      <alignment horizontal="center" vertical="center"/>
    </xf>
    <xf numFmtId="4" fontId="57" fillId="0" borderId="13" xfId="4" applyNumberFormat="1" applyFont="1" applyBorder="1" applyAlignment="1">
      <alignment horizontal="center" vertical="center"/>
    </xf>
    <xf numFmtId="14" fontId="57" fillId="0" borderId="13" xfId="4" applyNumberFormat="1" applyFont="1" applyBorder="1" applyAlignment="1">
      <alignment horizontal="center" vertical="center"/>
    </xf>
    <xf numFmtId="49" fontId="56" fillId="7" borderId="13" xfId="4" applyNumberFormat="1" applyFont="1" applyFill="1" applyBorder="1" applyAlignment="1">
      <alignment horizontal="left" vertical="center" wrapText="1"/>
    </xf>
    <xf numFmtId="49" fontId="56" fillId="8" borderId="20" xfId="4" applyNumberFormat="1" applyFont="1" applyFill="1" applyBorder="1" applyAlignment="1">
      <alignment horizontal="left" vertical="center" wrapText="1"/>
    </xf>
    <xf numFmtId="0" fontId="57" fillId="0" borderId="21" xfId="4" applyFont="1" applyBorder="1" applyAlignment="1">
      <alignment horizontal="center" vertical="center"/>
    </xf>
    <xf numFmtId="0" fontId="57" fillId="0" borderId="22" xfId="4" applyFont="1" applyBorder="1" applyAlignment="1">
      <alignment horizontal="center" vertical="center"/>
    </xf>
    <xf numFmtId="4" fontId="57" fillId="0" borderId="22" xfId="4" applyNumberFormat="1" applyFont="1" applyBorder="1" applyAlignment="1">
      <alignment horizontal="center" vertical="center"/>
    </xf>
    <xf numFmtId="14" fontId="57" fillId="0" borderId="22" xfId="4" applyNumberFormat="1" applyFont="1" applyBorder="1" applyAlignment="1">
      <alignment horizontal="center" vertical="center"/>
    </xf>
    <xf numFmtId="49" fontId="56" fillId="7" borderId="22" xfId="4" applyNumberFormat="1" applyFont="1" applyFill="1" applyBorder="1" applyAlignment="1">
      <alignment horizontal="left" vertical="center" wrapText="1"/>
    </xf>
    <xf numFmtId="49" fontId="56" fillId="7" borderId="15" xfId="4" applyNumberFormat="1" applyFont="1" applyFill="1" applyBorder="1" applyAlignment="1">
      <alignment horizontal="left" vertical="center" wrapText="1"/>
    </xf>
    <xf numFmtId="0" fontId="59" fillId="0" borderId="16" xfId="4" applyFont="1" applyBorder="1" applyAlignment="1">
      <alignment horizontal="center" vertical="center" wrapText="1"/>
    </xf>
    <xf numFmtId="0" fontId="56" fillId="0" borderId="6" xfId="4" applyNumberFormat="1" applyFont="1" applyFill="1" applyBorder="1" applyAlignment="1">
      <alignment horizontal="left" vertical="center" wrapText="1"/>
    </xf>
    <xf numFmtId="2" fontId="57" fillId="0" borderId="6" xfId="4" applyNumberFormat="1" applyFont="1" applyBorder="1" applyAlignment="1">
      <alignment horizontal="center" vertical="center"/>
    </xf>
    <xf numFmtId="49" fontId="57" fillId="0" borderId="6" xfId="4" applyNumberFormat="1" applyFont="1" applyBorder="1" applyAlignment="1">
      <alignment horizontal="center" vertical="center"/>
    </xf>
    <xf numFmtId="49" fontId="56" fillId="7" borderId="6" xfId="4" applyNumberFormat="1" applyFont="1" applyFill="1" applyBorder="1" applyAlignment="1">
      <alignment horizontal="left" vertical="center"/>
    </xf>
    <xf numFmtId="0" fontId="57" fillId="0" borderId="0" xfId="4" applyFont="1" applyAlignment="1">
      <alignment horizontal="center" vertical="center"/>
    </xf>
    <xf numFmtId="49" fontId="56" fillId="7" borderId="0" xfId="4" applyNumberFormat="1" applyFont="1" applyFill="1" applyAlignment="1">
      <alignment horizontal="left" vertical="center" wrapText="1"/>
    </xf>
    <xf numFmtId="49" fontId="56" fillId="8" borderId="0" xfId="4" applyNumberFormat="1" applyFont="1" applyFill="1" applyAlignment="1">
      <alignment horizontal="left" vertical="center" wrapText="1"/>
    </xf>
    <xf numFmtId="0" fontId="57" fillId="0" borderId="6" xfId="4" applyFont="1" applyBorder="1" applyAlignment="1">
      <alignment horizontal="center"/>
    </xf>
    <xf numFmtId="0" fontId="57" fillId="0" borderId="6" xfId="4" applyFont="1" applyBorder="1"/>
    <xf numFmtId="0" fontId="57" fillId="0" borderId="15" xfId="4" applyFont="1" applyBorder="1"/>
    <xf numFmtId="0" fontId="56" fillId="8" borderId="15" xfId="4" applyNumberFormat="1" applyFont="1" applyFill="1" applyBorder="1" applyAlignment="1">
      <alignment horizontal="left" vertical="center" wrapText="1"/>
    </xf>
    <xf numFmtId="0" fontId="56" fillId="0" borderId="15" xfId="4" applyNumberFormat="1" applyFont="1" applyFill="1" applyBorder="1" applyAlignment="1">
      <alignment horizontal="left" vertical="center" wrapText="1"/>
    </xf>
    <xf numFmtId="0" fontId="59" fillId="9" borderId="6" xfId="4" applyFont="1" applyFill="1" applyBorder="1" applyAlignment="1">
      <alignment horizontal="center" vertical="center"/>
    </xf>
    <xf numFmtId="0" fontId="59" fillId="9" borderId="6" xfId="4" applyFont="1" applyFill="1" applyBorder="1" applyAlignment="1">
      <alignment horizontal="center" vertical="center" wrapText="1"/>
    </xf>
    <xf numFmtId="0" fontId="60" fillId="9" borderId="6" xfId="4" applyFont="1" applyFill="1" applyBorder="1" applyAlignment="1">
      <alignment horizontal="center" vertical="center" wrapText="1"/>
    </xf>
    <xf numFmtId="0" fontId="62" fillId="0" borderId="0" xfId="4" applyFont="1" applyBorder="1" applyAlignment="1">
      <alignment horizontal="center"/>
    </xf>
    <xf numFmtId="0" fontId="63" fillId="0" borderId="0" xfId="4" applyFont="1" applyBorder="1" applyAlignment="1">
      <alignment horizontal="center"/>
    </xf>
    <xf numFmtId="0" fontId="58" fillId="0" borderId="0" xfId="4" applyBorder="1" applyAlignment="1">
      <alignment horizontal="right"/>
    </xf>
    <xf numFmtId="0" fontId="64" fillId="0" borderId="0" xfId="4" applyFont="1" applyBorder="1" applyAlignment="1">
      <alignment horizontal="right"/>
    </xf>
    <xf numFmtId="0" fontId="65" fillId="0" borderId="0" xfId="4" applyFont="1" applyBorder="1" applyAlignment="1">
      <alignment horizontal="right"/>
    </xf>
    <xf numFmtId="0" fontId="65" fillId="0" borderId="0" xfId="4" applyFont="1" applyBorder="1" applyAlignment="1">
      <alignment horizontal="left"/>
    </xf>
    <xf numFmtId="0" fontId="58" fillId="0" borderId="0" xfId="4" applyBorder="1" applyAlignment="1">
      <alignment horizontal="center"/>
    </xf>
    <xf numFmtId="0" fontId="53" fillId="0" borderId="11" xfId="0" applyFont="1" applyBorder="1" applyAlignment="1">
      <alignment horizontal="center" wrapText="1"/>
    </xf>
    <xf numFmtId="49" fontId="20" fillId="0" borderId="4" xfId="0" applyNumberFormat="1" applyFont="1" applyBorder="1" applyAlignment="1">
      <alignment horizontal="center"/>
    </xf>
    <xf numFmtId="0" fontId="36" fillId="3" borderId="8" xfId="1" applyNumberForma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49" fontId="36" fillId="3" borderId="4" xfId="1" applyNumberFormat="1" applyBorder="1" applyAlignment="1">
      <alignment horizontal="center"/>
    </xf>
    <xf numFmtId="0" fontId="36" fillId="3" borderId="4" xfId="1" applyNumberFormat="1" applyBorder="1" applyAlignment="1">
      <alignment horizontal="center"/>
    </xf>
    <xf numFmtId="0" fontId="17" fillId="0" borderId="0" xfId="0" applyNumberFormat="1" applyFont="1"/>
    <xf numFmtId="0" fontId="66" fillId="0" borderId="4" xfId="0" applyFont="1" applyBorder="1" applyAlignment="1">
      <alignment horizontal="center"/>
    </xf>
    <xf numFmtId="0" fontId="67" fillId="0" borderId="0" xfId="0" applyFont="1" applyAlignment="1">
      <alignment wrapText="1"/>
    </xf>
    <xf numFmtId="0" fontId="20" fillId="0" borderId="4" xfId="0" applyNumberFormat="1" applyFont="1" applyBorder="1" applyAlignment="1">
      <alignment horizontal="center"/>
    </xf>
    <xf numFmtId="0" fontId="68" fillId="0" borderId="13" xfId="0" applyNumberFormat="1" applyFont="1" applyBorder="1" applyAlignment="1">
      <alignment horizontal="center" vertical="center" wrapText="1"/>
    </xf>
    <xf numFmtId="0" fontId="69" fillId="0" borderId="11" xfId="0" applyNumberFormat="1" applyFont="1" applyBorder="1" applyAlignment="1">
      <alignment horizontal="center" wrapText="1"/>
    </xf>
    <xf numFmtId="49" fontId="70" fillId="7" borderId="6" xfId="0" applyNumberFormat="1" applyFont="1" applyFill="1" applyBorder="1" applyAlignment="1">
      <alignment horizontal="left" vertical="center" wrapText="1"/>
    </xf>
    <xf numFmtId="0" fontId="71" fillId="0" borderId="8" xfId="0" applyNumberFormat="1" applyFont="1" applyBorder="1"/>
    <xf numFmtId="0" fontId="68" fillId="0" borderId="4" xfId="0" applyNumberFormat="1" applyFont="1" applyBorder="1" applyAlignment="1">
      <alignment horizontal="center"/>
    </xf>
    <xf numFmtId="0" fontId="70" fillId="7" borderId="6" xfId="0" applyNumberFormat="1" applyFont="1" applyFill="1" applyBorder="1" applyAlignment="1">
      <alignment horizontal="left" vertical="center" wrapText="1"/>
    </xf>
    <xf numFmtId="0" fontId="68" fillId="0" borderId="4" xfId="0" applyFont="1" applyBorder="1" applyAlignment="1">
      <alignment horizontal="center"/>
    </xf>
    <xf numFmtId="0" fontId="70" fillId="0" borderId="8" xfId="0" applyNumberFormat="1" applyFont="1" applyBorder="1" applyAlignment="1">
      <alignment horizontal="left"/>
    </xf>
    <xf numFmtId="0" fontId="71" fillId="0" borderId="0" xfId="0" applyNumberFormat="1" applyFont="1"/>
    <xf numFmtId="0" fontId="68" fillId="0" borderId="0" xfId="0" applyNumberFormat="1" applyFont="1" applyAlignment="1">
      <alignment horizontal="center"/>
    </xf>
    <xf numFmtId="0" fontId="72" fillId="0" borderId="8" xfId="0" applyNumberFormat="1" applyFont="1" applyBorder="1" applyAlignment="1">
      <alignment horizontal="left"/>
    </xf>
    <xf numFmtId="49" fontId="70" fillId="7" borderId="6" xfId="0" applyNumberFormat="1" applyFont="1" applyFill="1" applyBorder="1" applyAlignment="1">
      <alignment horizontal="center" vertical="center" wrapText="1"/>
    </xf>
    <xf numFmtId="49" fontId="73" fillId="7" borderId="6" xfId="0" applyNumberFormat="1" applyFont="1" applyFill="1" applyBorder="1" applyAlignment="1">
      <alignment horizontal="left" vertical="center" wrapText="1"/>
    </xf>
    <xf numFmtId="49" fontId="36" fillId="3" borderId="6" xfId="1" applyNumberFormat="1" applyBorder="1" applyAlignment="1">
      <alignment horizontal="left" vertical="center" wrapText="1"/>
    </xf>
    <xf numFmtId="49" fontId="70" fillId="0" borderId="8" xfId="0" applyNumberFormat="1" applyFont="1" applyBorder="1" applyAlignment="1">
      <alignment horizontal="left"/>
    </xf>
    <xf numFmtId="0" fontId="53" fillId="0" borderId="11" xfId="0" applyFont="1" applyBorder="1" applyAlignment="1">
      <alignment horizontal="center"/>
    </xf>
    <xf numFmtId="49" fontId="19" fillId="0" borderId="4" xfId="0" applyNumberFormat="1" applyFont="1" applyBorder="1"/>
    <xf numFmtId="0" fontId="19" fillId="0" borderId="4" xfId="0" applyNumberFormat="1" applyFont="1" applyBorder="1"/>
    <xf numFmtId="0" fontId="0" fillId="0" borderId="8" xfId="0" applyNumberFormat="1" applyBorder="1"/>
    <xf numFmtId="0" fontId="53" fillId="0" borderId="1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49" fontId="20" fillId="0" borderId="8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0" fontId="20" fillId="0" borderId="8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46" fillId="0" borderId="11" xfId="0" applyFont="1" applyBorder="1" applyAlignment="1">
      <alignment wrapText="1"/>
    </xf>
    <xf numFmtId="167" fontId="75" fillId="0" borderId="6" xfId="0" applyNumberFormat="1" applyFont="1" applyBorder="1" applyAlignment="1">
      <alignment horizontal="center" vertical="center" wrapText="1"/>
    </xf>
    <xf numFmtId="165" fontId="75" fillId="0" borderId="6" xfId="0" applyNumberFormat="1" applyFont="1" applyBorder="1" applyAlignment="1">
      <alignment horizontal="center" wrapText="1"/>
    </xf>
    <xf numFmtId="167" fontId="75" fillId="0" borderId="6" xfId="0" applyNumberFormat="1" applyFont="1" applyBorder="1" applyAlignment="1">
      <alignment horizontal="center" wrapText="1"/>
    </xf>
    <xf numFmtId="167" fontId="76" fillId="0" borderId="7" xfId="0" applyNumberFormat="1" applyFont="1" applyBorder="1"/>
    <xf numFmtId="167" fontId="77" fillId="0" borderId="9" xfId="0" applyNumberFormat="1" applyFont="1" applyBorder="1"/>
    <xf numFmtId="1" fontId="77" fillId="0" borderId="6" xfId="0" applyNumberFormat="1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wrapText="1"/>
    </xf>
    <xf numFmtId="167" fontId="77" fillId="0" borderId="9" xfId="0" applyNumberFormat="1" applyFont="1" applyBorder="1" applyAlignment="1">
      <alignment horizontal="center" wrapText="1"/>
    </xf>
    <xf numFmtId="167" fontId="77" fillId="0" borderId="6" xfId="0" applyNumberFormat="1" applyFont="1" applyBorder="1" applyAlignment="1">
      <alignment horizontal="center" wrapText="1"/>
    </xf>
    <xf numFmtId="167" fontId="77" fillId="0" borderId="7" xfId="0" applyNumberFormat="1" applyFont="1" applyBorder="1"/>
    <xf numFmtId="0" fontId="45" fillId="0" borderId="4" xfId="0" applyNumberFormat="1" applyFont="1" applyBorder="1" applyAlignment="1">
      <alignment horizontal="right"/>
    </xf>
    <xf numFmtId="0" fontId="78" fillId="0" borderId="0" xfId="0" applyFont="1" applyAlignment="1">
      <alignment horizontal="center"/>
    </xf>
    <xf numFmtId="0" fontId="78" fillId="0" borderId="0" xfId="0" applyNumberFormat="1" applyFont="1" applyAlignment="1">
      <alignment horizontal="left"/>
    </xf>
    <xf numFmtId="0" fontId="78" fillId="0" borderId="4" xfId="0" applyFont="1" applyBorder="1" applyAlignment="1">
      <alignment horizontal="left"/>
    </xf>
    <xf numFmtId="0" fontId="45" fillId="0" borderId="4" xfId="0" applyFont="1" applyBorder="1"/>
    <xf numFmtId="0" fontId="79" fillId="0" borderId="8" xfId="0" applyFont="1" applyBorder="1"/>
    <xf numFmtId="164" fontId="79" fillId="0" borderId="8" xfId="0" applyNumberFormat="1" applyFont="1" applyBorder="1"/>
    <xf numFmtId="164" fontId="80" fillId="0" borderId="0" xfId="0" applyNumberFormat="1" applyFont="1"/>
    <xf numFmtId="0" fontId="81" fillId="0" borderId="5" xfId="0" applyFont="1" applyBorder="1"/>
    <xf numFmtId="1" fontId="82" fillId="0" borderId="8" xfId="0" applyNumberFormat="1" applyFont="1" applyBorder="1" applyAlignment="1">
      <alignment horizontal="center"/>
    </xf>
    <xf numFmtId="1" fontId="82" fillId="0" borderId="4" xfId="0" applyNumberFormat="1" applyFont="1" applyBorder="1" applyAlignment="1">
      <alignment horizontal="center"/>
    </xf>
    <xf numFmtId="164" fontId="82" fillId="0" borderId="8" xfId="0" applyNumberFormat="1" applyFont="1" applyBorder="1"/>
    <xf numFmtId="0" fontId="46" fillId="0" borderId="5" xfId="0" applyFont="1" applyBorder="1"/>
    <xf numFmtId="0" fontId="83" fillId="3" borderId="4" xfId="1" applyNumberFormat="1" applyFont="1" applyBorder="1" applyAlignment="1">
      <alignment horizontal="right"/>
    </xf>
    <xf numFmtId="49" fontId="83" fillId="3" borderId="0" xfId="1" applyNumberFormat="1" applyFont="1" applyAlignment="1">
      <alignment horizontal="center"/>
    </xf>
    <xf numFmtId="0" fontId="83" fillId="3" borderId="0" xfId="1" applyNumberFormat="1" applyFont="1" applyAlignment="1">
      <alignment horizontal="left"/>
    </xf>
    <xf numFmtId="49" fontId="83" fillId="3" borderId="4" xfId="1" applyNumberFormat="1" applyFont="1" applyBorder="1" applyAlignment="1">
      <alignment horizontal="left"/>
    </xf>
    <xf numFmtId="49" fontId="83" fillId="3" borderId="4" xfId="1" applyNumberFormat="1" applyFont="1" applyBorder="1" applyAlignment="1">
      <alignment horizontal="right"/>
    </xf>
    <xf numFmtId="0" fontId="83" fillId="3" borderId="8" xfId="1" applyFont="1" applyBorder="1"/>
    <xf numFmtId="164" fontId="83" fillId="3" borderId="8" xfId="1" applyNumberFormat="1" applyFont="1" applyBorder="1"/>
    <xf numFmtId="165" fontId="83" fillId="3" borderId="0" xfId="1" applyNumberFormat="1" applyFont="1"/>
    <xf numFmtId="0" fontId="83" fillId="3" borderId="5" xfId="1" applyFont="1" applyBorder="1"/>
    <xf numFmtId="1" fontId="83" fillId="3" borderId="8" xfId="1" applyNumberFormat="1" applyFont="1" applyBorder="1" applyAlignment="1">
      <alignment horizontal="center"/>
    </xf>
    <xf numFmtId="1" fontId="83" fillId="3" borderId="4" xfId="1" applyNumberFormat="1" applyFont="1" applyBorder="1" applyAlignment="1">
      <alignment horizontal="center"/>
    </xf>
    <xf numFmtId="0" fontId="83" fillId="3" borderId="0" xfId="1" applyFont="1"/>
    <xf numFmtId="49" fontId="84" fillId="0" borderId="4" xfId="0" applyNumberFormat="1" applyFont="1" applyBorder="1" applyAlignment="1">
      <alignment horizontal="right"/>
    </xf>
    <xf numFmtId="49" fontId="84" fillId="0" borderId="0" xfId="0" applyNumberFormat="1" applyFont="1" applyAlignment="1">
      <alignment horizontal="center"/>
    </xf>
    <xf numFmtId="49" fontId="84" fillId="0" borderId="0" xfId="0" applyNumberFormat="1" applyFont="1" applyAlignment="1">
      <alignment horizontal="left"/>
    </xf>
    <xf numFmtId="0" fontId="44" fillId="0" borderId="4" xfId="0" applyFont="1" applyBorder="1" applyAlignment="1">
      <alignment horizontal="left"/>
    </xf>
    <xf numFmtId="0" fontId="81" fillId="0" borderId="8" xfId="0" applyFont="1" applyBorder="1"/>
    <xf numFmtId="164" fontId="80" fillId="0" borderId="8" xfId="0" applyNumberFormat="1" applyFont="1" applyBorder="1"/>
    <xf numFmtId="165" fontId="45" fillId="0" borderId="0" xfId="0" applyNumberFormat="1" applyFont="1"/>
    <xf numFmtId="0" fontId="81" fillId="0" borderId="8" xfId="0" applyFont="1" applyBorder="1" applyAlignment="1"/>
    <xf numFmtId="0" fontId="84" fillId="0" borderId="4" xfId="0" applyNumberFormat="1" applyFont="1" applyBorder="1" applyAlignment="1">
      <alignment horizontal="right"/>
    </xf>
    <xf numFmtId="49" fontId="84" fillId="0" borderId="0" xfId="0" applyNumberFormat="1" applyFont="1" applyBorder="1" applyAlignment="1">
      <alignment horizontal="center"/>
    </xf>
    <xf numFmtId="0" fontId="84" fillId="0" borderId="0" xfId="0" applyNumberFormat="1" applyFont="1" applyBorder="1" applyAlignment="1">
      <alignment horizontal="left"/>
    </xf>
    <xf numFmtId="49" fontId="84" fillId="0" borderId="4" xfId="0" applyNumberFormat="1" applyFont="1" applyBorder="1" applyAlignment="1">
      <alignment horizontal="left"/>
    </xf>
    <xf numFmtId="1" fontId="46" fillId="0" borderId="8" xfId="0" applyNumberFormat="1" applyFont="1" applyBorder="1" applyAlignment="1">
      <alignment horizontal="center"/>
    </xf>
    <xf numFmtId="1" fontId="46" fillId="0" borderId="5" xfId="0" applyNumberFormat="1" applyFont="1" applyBorder="1" applyAlignment="1">
      <alignment horizontal="center"/>
    </xf>
    <xf numFmtId="1" fontId="46" fillId="0" borderId="0" xfId="0" applyNumberFormat="1" applyFont="1" applyBorder="1" applyAlignment="1">
      <alignment horizontal="center"/>
    </xf>
    <xf numFmtId="49" fontId="83" fillId="3" borderId="0" xfId="1" applyNumberFormat="1" applyFont="1" applyAlignment="1">
      <alignment horizontal="left"/>
    </xf>
    <xf numFmtId="164" fontId="83" fillId="3" borderId="0" xfId="1" applyNumberFormat="1" applyFont="1" applyAlignment="1">
      <alignment horizontal="right"/>
    </xf>
    <xf numFmtId="3" fontId="80" fillId="0" borderId="8" xfId="0" applyNumberFormat="1" applyFont="1" applyBorder="1"/>
    <xf numFmtId="0" fontId="84" fillId="0" borderId="0" xfId="0" applyNumberFormat="1" applyFont="1" applyAlignment="1">
      <alignment horizontal="left"/>
    </xf>
    <xf numFmtId="1" fontId="84" fillId="0" borderId="4" xfId="0" applyNumberFormat="1" applyFont="1" applyBorder="1" applyAlignment="1">
      <alignment horizontal="right"/>
    </xf>
    <xf numFmtId="0" fontId="81" fillId="0" borderId="8" xfId="0" applyFont="1" applyFill="1" applyBorder="1"/>
    <xf numFmtId="1" fontId="83" fillId="3" borderId="5" xfId="1" applyNumberFormat="1" applyFont="1" applyBorder="1" applyAlignment="1">
      <alignment horizontal="center"/>
    </xf>
    <xf numFmtId="1" fontId="83" fillId="3" borderId="0" xfId="1" applyNumberFormat="1" applyFont="1" applyBorder="1" applyAlignment="1">
      <alignment horizontal="center"/>
    </xf>
    <xf numFmtId="164" fontId="83" fillId="3" borderId="5" xfId="1" applyNumberFormat="1" applyFont="1" applyBorder="1"/>
    <xf numFmtId="49" fontId="85" fillId="0" borderId="0" xfId="0" applyNumberFormat="1" applyFont="1" applyAlignment="1">
      <alignment horizontal="center"/>
    </xf>
    <xf numFmtId="1" fontId="82" fillId="0" borderId="5" xfId="0" applyNumberFormat="1" applyFont="1" applyBorder="1" applyAlignment="1">
      <alignment horizontal="center"/>
    </xf>
    <xf numFmtId="1" fontId="82" fillId="0" borderId="0" xfId="0" applyNumberFormat="1" applyFont="1" applyBorder="1" applyAlignment="1">
      <alignment horizontal="center"/>
    </xf>
    <xf numFmtId="164" fontId="82" fillId="0" borderId="5" xfId="0" applyNumberFormat="1" applyFont="1" applyBorder="1"/>
    <xf numFmtId="0" fontId="86" fillId="0" borderId="4" xfId="0" applyFont="1" applyBorder="1" applyAlignment="1">
      <alignment horizontal="left"/>
    </xf>
    <xf numFmtId="49" fontId="85" fillId="0" borderId="4" xfId="0" applyNumberFormat="1" applyFont="1" applyBorder="1" applyAlignment="1">
      <alignment horizontal="left"/>
    </xf>
    <xf numFmtId="49" fontId="87" fillId="0" borderId="4" xfId="0" applyNumberFormat="1" applyFont="1" applyBorder="1" applyAlignment="1">
      <alignment horizontal="left"/>
    </xf>
    <xf numFmtId="49" fontId="87" fillId="0" borderId="4" xfId="0" applyNumberFormat="1" applyFont="1" applyBorder="1" applyAlignment="1">
      <alignment horizontal="right"/>
    </xf>
    <xf numFmtId="1" fontId="22" fillId="0" borderId="8" xfId="0" applyNumberFormat="1" applyFont="1" applyBorder="1" applyAlignment="1">
      <alignment horizontal="center"/>
    </xf>
    <xf numFmtId="1" fontId="22" fillId="0" borderId="5" xfId="0" applyNumberFormat="1" applyFont="1" applyBorder="1" applyAlignment="1">
      <alignment horizontal="center"/>
    </xf>
    <xf numFmtId="1" fontId="22" fillId="0" borderId="0" xfId="0" applyNumberFormat="1" applyFont="1" applyBorder="1" applyAlignment="1">
      <alignment horizontal="center"/>
    </xf>
    <xf numFmtId="164" fontId="82" fillId="0" borderId="0" xfId="0" applyNumberFormat="1" applyFont="1" applyBorder="1"/>
    <xf numFmtId="164" fontId="83" fillId="3" borderId="0" xfId="1" applyNumberFormat="1" applyFont="1"/>
    <xf numFmtId="0" fontId="82" fillId="0" borderId="8" xfId="0" applyNumberFormat="1" applyFont="1" applyBorder="1" applyAlignment="1">
      <alignment horizontal="center"/>
    </xf>
    <xf numFmtId="0" fontId="82" fillId="0" borderId="4" xfId="0" applyNumberFormat="1" applyFont="1" applyBorder="1" applyAlignment="1">
      <alignment horizontal="center"/>
    </xf>
    <xf numFmtId="164" fontId="46" fillId="0" borderId="8" xfId="0" applyNumberFormat="1" applyFont="1" applyBorder="1"/>
    <xf numFmtId="0" fontId="83" fillId="3" borderId="0" xfId="1" applyFont="1" applyAlignment="1">
      <alignment horizontal="center"/>
    </xf>
    <xf numFmtId="0" fontId="83" fillId="3" borderId="4" xfId="1" applyFont="1" applyBorder="1" applyAlignment="1">
      <alignment horizontal="left"/>
    </xf>
    <xf numFmtId="0" fontId="83" fillId="3" borderId="8" xfId="1" applyNumberFormat="1" applyFont="1" applyBorder="1" applyAlignment="1">
      <alignment horizontal="center"/>
    </xf>
    <xf numFmtId="0" fontId="83" fillId="3" borderId="4" xfId="1" applyNumberFormat="1" applyFont="1" applyBorder="1" applyAlignment="1">
      <alignment horizontal="center"/>
    </xf>
    <xf numFmtId="0" fontId="45" fillId="0" borderId="0" xfId="0" applyNumberFormat="1" applyFont="1" applyAlignment="1">
      <alignment horizontal="left"/>
    </xf>
    <xf numFmtId="49" fontId="84" fillId="0" borderId="4" xfId="0" applyNumberFormat="1" applyFont="1" applyBorder="1" applyAlignment="1"/>
    <xf numFmtId="0" fontId="45" fillId="0" borderId="5" xfId="0" applyFont="1" applyBorder="1"/>
    <xf numFmtId="0" fontId="45" fillId="0" borderId="4" xfId="0" applyFont="1" applyBorder="1" applyAlignment="1">
      <alignment horizontal="left"/>
    </xf>
    <xf numFmtId="165" fontId="79" fillId="0" borderId="8" xfId="0" applyNumberFormat="1" applyFont="1" applyBorder="1"/>
    <xf numFmtId="0" fontId="20" fillId="0" borderId="4" xfId="0" applyNumberFormat="1" applyFont="1" applyBorder="1" applyAlignment="1">
      <alignment horizontal="left" wrapText="1"/>
    </xf>
    <xf numFmtId="0" fontId="17" fillId="0" borderId="4" xfId="0" applyNumberFormat="1" applyFont="1" applyBorder="1"/>
    <xf numFmtId="49" fontId="24" fillId="0" borderId="8" xfId="0" applyNumberFormat="1" applyFon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20" fillId="0" borderId="4" xfId="0" applyNumberFormat="1" applyFont="1" applyBorder="1" applyAlignment="1">
      <alignment wrapText="1"/>
    </xf>
    <xf numFmtId="49" fontId="66" fillId="0" borderId="4" xfId="0" applyNumberFormat="1" applyFont="1" applyBorder="1" applyAlignment="1">
      <alignment horizontal="center" vertical="center"/>
    </xf>
    <xf numFmtId="0" fontId="36" fillId="3" borderId="0" xfId="1" applyNumberFormat="1" applyAlignment="1">
      <alignment horizontal="center"/>
    </xf>
    <xf numFmtId="0" fontId="36" fillId="3" borderId="8" xfId="1" applyNumberFormat="1" applyBorder="1" applyAlignment="1">
      <alignment horizontal="center" vertical="center"/>
    </xf>
    <xf numFmtId="0" fontId="36" fillId="3" borderId="4" xfId="1" applyNumberFormat="1" applyBorder="1" applyAlignment="1">
      <alignment wrapText="1"/>
    </xf>
    <xf numFmtId="0" fontId="36" fillId="3" borderId="4" xfId="1" applyNumberFormat="1" applyBorder="1"/>
    <xf numFmtId="0" fontId="23" fillId="0" borderId="4" xfId="0" applyFont="1" applyBorder="1" applyAlignment="1">
      <alignment vertical="center" wrapText="1"/>
    </xf>
    <xf numFmtId="49" fontId="0" fillId="0" borderId="4" xfId="0" applyNumberFormat="1" applyBorder="1" applyAlignment="1">
      <alignment wrapText="1"/>
    </xf>
    <xf numFmtId="0" fontId="0" fillId="0" borderId="4" xfId="0" applyNumberFormat="1" applyBorder="1" applyAlignment="1">
      <alignment wrapText="1"/>
    </xf>
    <xf numFmtId="49" fontId="36" fillId="3" borderId="4" xfId="1" applyNumberFormat="1" applyBorder="1" applyAlignment="1">
      <alignment wrapText="1"/>
    </xf>
    <xf numFmtId="0" fontId="23" fillId="0" borderId="4" xfId="0" applyFont="1" applyBorder="1" applyAlignment="1">
      <alignment horizontal="center" vertical="center"/>
    </xf>
    <xf numFmtId="0" fontId="0" fillId="0" borderId="4" xfId="0" applyNumberFormat="1" applyBorder="1" applyAlignment="1">
      <alignment horizontal="center"/>
    </xf>
    <xf numFmtId="49" fontId="0" fillId="0" borderId="0" xfId="0" applyNumberFormat="1" applyBorder="1" applyAlignment="1">
      <alignment wrapText="1"/>
    </xf>
    <xf numFmtId="0" fontId="66" fillId="0" borderId="4" xfId="0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/>
    </xf>
    <xf numFmtId="0" fontId="51" fillId="4" borderId="4" xfId="2" applyNumberFormat="1" applyBorder="1" applyAlignment="1">
      <alignment horizontal="right"/>
    </xf>
    <xf numFmtId="0" fontId="51" fillId="4" borderId="0" xfId="2" applyNumberFormat="1" applyAlignment="1">
      <alignment horizontal="left"/>
    </xf>
    <xf numFmtId="0" fontId="36" fillId="3" borderId="4" xfId="1" applyBorder="1" applyAlignment="1">
      <alignment horizontal="center" vertical="center"/>
    </xf>
    <xf numFmtId="164" fontId="36" fillId="3" borderId="4" xfId="1" applyNumberFormat="1" applyBorder="1"/>
    <xf numFmtId="0" fontId="51" fillId="4" borderId="0" xfId="2" applyNumberFormat="1" applyAlignment="1">
      <alignment horizontal="center"/>
    </xf>
    <xf numFmtId="0" fontId="51" fillId="4" borderId="4" xfId="2" applyNumberFormat="1" applyBorder="1"/>
    <xf numFmtId="0" fontId="51" fillId="4" borderId="0" xfId="2" applyNumberFormat="1"/>
    <xf numFmtId="0" fontId="36" fillId="3" borderId="4" xfId="1" applyNumberFormat="1" applyBorder="1" applyAlignment="1">
      <alignment horizontal="left" wrapText="1"/>
    </xf>
    <xf numFmtId="0" fontId="36" fillId="3" borderId="4" xfId="1" applyNumberFormat="1" applyBorder="1" applyAlignment="1">
      <alignment horizontal="center" vertical="center"/>
    </xf>
    <xf numFmtId="49" fontId="36" fillId="3" borderId="4" xfId="1" applyNumberFormat="1" applyBorder="1" applyAlignment="1">
      <alignment horizontal="center" vertical="center"/>
    </xf>
    <xf numFmtId="0" fontId="51" fillId="4" borderId="4" xfId="2" applyNumberFormat="1" applyBorder="1" applyAlignment="1">
      <alignment horizontal="center"/>
    </xf>
    <xf numFmtId="0" fontId="4" fillId="0" borderId="0" xfId="0" applyNumberFormat="1" applyFont="1"/>
    <xf numFmtId="0" fontId="17" fillId="0" borderId="8" xfId="0" applyNumberFormat="1" applyFont="1" applyBorder="1"/>
    <xf numFmtId="0" fontId="18" fillId="0" borderId="4" xfId="0" applyNumberFormat="1" applyFont="1" applyBorder="1" applyAlignment="1">
      <alignment horizontal="left"/>
    </xf>
    <xf numFmtId="0" fontId="51" fillId="4" borderId="4" xfId="2" applyNumberFormat="1" applyBorder="1" applyAlignment="1">
      <alignment horizontal="left"/>
    </xf>
    <xf numFmtId="0" fontId="51" fillId="4" borderId="8" xfId="2" applyNumberFormat="1" applyBorder="1"/>
    <xf numFmtId="0" fontId="0" fillId="4" borderId="0" xfId="2" applyNumberFormat="1" applyFont="1"/>
    <xf numFmtId="0" fontId="7" fillId="0" borderId="4" xfId="0" applyNumberFormat="1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0" fontId="36" fillId="3" borderId="4" xfId="1" applyNumberFormat="1" applyBorder="1" applyAlignment="1">
      <alignment horizontal="left"/>
    </xf>
    <xf numFmtId="0" fontId="36" fillId="3" borderId="8" xfId="1" applyNumberFormat="1" applyBorder="1"/>
    <xf numFmtId="49" fontId="88" fillId="0" borderId="8" xfId="0" applyNumberFormat="1" applyFont="1" applyBorder="1" applyAlignment="1">
      <alignment horizontal="center" wrapText="1"/>
    </xf>
    <xf numFmtId="49" fontId="88" fillId="0" borderId="4" xfId="0" applyNumberFormat="1" applyFont="1" applyBorder="1" applyAlignment="1">
      <alignment horizontal="center" wrapText="1"/>
    </xf>
    <xf numFmtId="49" fontId="88" fillId="0" borderId="0" xfId="0" applyNumberFormat="1" applyFont="1" applyBorder="1" applyAlignment="1">
      <alignment horizontal="center" wrapText="1"/>
    </xf>
    <xf numFmtId="49" fontId="88" fillId="0" borderId="5" xfId="0" applyNumberFormat="1" applyFont="1" applyBorder="1" applyAlignment="1">
      <alignment horizontal="center" wrapText="1"/>
    </xf>
    <xf numFmtId="0" fontId="46" fillId="0" borderId="13" xfId="0" applyNumberFormat="1" applyFont="1" applyBorder="1" applyAlignment="1">
      <alignment horizontal="center" vertical="center" wrapText="1"/>
    </xf>
    <xf numFmtId="0" fontId="46" fillId="0" borderId="5" xfId="0" applyNumberFormat="1" applyFont="1" applyBorder="1" applyAlignment="1">
      <alignment horizontal="center"/>
    </xf>
    <xf numFmtId="0" fontId="83" fillId="3" borderId="5" xfId="1" applyNumberFormat="1" applyFont="1" applyBorder="1" applyAlignment="1">
      <alignment horizontal="center"/>
    </xf>
    <xf numFmtId="0" fontId="82" fillId="0" borderId="5" xfId="0" applyNumberFormat="1" applyFont="1" applyBorder="1" applyAlignment="1">
      <alignment horizontal="center"/>
    </xf>
    <xf numFmtId="0" fontId="22" fillId="0" borderId="5" xfId="0" applyNumberFormat="1" applyFont="1" applyBorder="1" applyAlignment="1">
      <alignment horizontal="center"/>
    </xf>
    <xf numFmtId="0" fontId="82" fillId="0" borderId="5" xfId="0" applyNumberFormat="1" applyFont="1" applyBorder="1"/>
    <xf numFmtId="0" fontId="88" fillId="0" borderId="8" xfId="0" applyNumberFormat="1" applyFont="1" applyBorder="1" applyAlignment="1">
      <alignment horizontal="center" wrapText="1"/>
    </xf>
    <xf numFmtId="0" fontId="84" fillId="0" borderId="0" xfId="0" applyNumberFormat="1" applyFont="1" applyAlignment="1">
      <alignment horizontal="center"/>
    </xf>
    <xf numFmtId="0" fontId="44" fillId="0" borderId="4" xfId="0" applyNumberFormat="1" applyFont="1" applyBorder="1" applyAlignment="1">
      <alignment horizontal="left"/>
    </xf>
    <xf numFmtId="0" fontId="81" fillId="0" borderId="8" xfId="0" applyNumberFormat="1" applyFont="1" applyBorder="1"/>
    <xf numFmtId="0" fontId="80" fillId="0" borderId="8" xfId="0" applyNumberFormat="1" applyFont="1" applyBorder="1"/>
    <xf numFmtId="0" fontId="45" fillId="0" borderId="0" xfId="0" applyNumberFormat="1" applyFont="1"/>
    <xf numFmtId="0" fontId="81" fillId="0" borderId="5" xfId="0" applyNumberFormat="1" applyFont="1" applyBorder="1"/>
    <xf numFmtId="0" fontId="82" fillId="0" borderId="8" xfId="0" applyNumberFormat="1" applyFont="1" applyBorder="1"/>
    <xf numFmtId="0" fontId="46" fillId="0" borderId="11" xfId="0" applyFont="1" applyBorder="1" applyAlignment="1">
      <alignment horizontal="center"/>
    </xf>
    <xf numFmtId="0" fontId="84" fillId="0" borderId="4" xfId="0" applyNumberFormat="1" applyFont="1" applyBorder="1" applyAlignment="1">
      <alignment horizontal="left"/>
    </xf>
    <xf numFmtId="0" fontId="45" fillId="0" borderId="4" xfId="0" applyNumberFormat="1" applyFont="1" applyBorder="1"/>
    <xf numFmtId="0" fontId="88" fillId="0" borderId="4" xfId="0" applyNumberFormat="1" applyFont="1" applyBorder="1" applyAlignment="1">
      <alignment horizontal="center" wrapText="1"/>
    </xf>
    <xf numFmtId="0" fontId="88" fillId="0" borderId="0" xfId="0" applyNumberFormat="1" applyFont="1" applyBorder="1" applyAlignment="1">
      <alignment horizontal="center" wrapText="1"/>
    </xf>
    <xf numFmtId="0" fontId="88" fillId="0" borderId="5" xfId="0" applyNumberFormat="1" applyFont="1" applyBorder="1" applyAlignment="1">
      <alignment horizontal="center" wrapText="1"/>
    </xf>
    <xf numFmtId="0" fontId="46" fillId="0" borderId="5" xfId="0" applyNumberFormat="1" applyFont="1" applyBorder="1"/>
    <xf numFmtId="0" fontId="87" fillId="0" borderId="4" xfId="0" applyNumberFormat="1" applyFont="1" applyBorder="1" applyAlignment="1">
      <alignment horizontal="right"/>
    </xf>
    <xf numFmtId="0" fontId="79" fillId="0" borderId="8" xfId="0" applyNumberFormat="1" applyFont="1" applyBorder="1"/>
    <xf numFmtId="0" fontId="80" fillId="0" borderId="0" xfId="0" applyNumberFormat="1" applyFont="1"/>
    <xf numFmtId="0" fontId="84" fillId="0" borderId="4" xfId="0" applyNumberFormat="1" applyFont="1" applyBorder="1" applyAlignment="1"/>
    <xf numFmtId="0" fontId="45" fillId="0" borderId="5" xfId="0" applyNumberFormat="1" applyFont="1" applyBorder="1"/>
    <xf numFmtId="0" fontId="45" fillId="0" borderId="0" xfId="0" applyNumberFormat="1" applyFont="1" applyBorder="1"/>
    <xf numFmtId="0" fontId="82" fillId="0" borderId="8" xfId="0" applyNumberFormat="1" applyFont="1" applyBorder="1" applyAlignment="1">
      <alignment horizontal="center" wrapText="1"/>
    </xf>
    <xf numFmtId="49" fontId="89" fillId="0" borderId="4" xfId="0" applyNumberFormat="1" applyFont="1" applyBorder="1" applyAlignment="1">
      <alignment horizontal="center" vertical="center"/>
    </xf>
    <xf numFmtId="0" fontId="80" fillId="0" borderId="8" xfId="0" applyNumberFormat="1" applyFont="1" applyBorder="1" applyAlignment="1">
      <alignment horizontal="center"/>
    </xf>
    <xf numFmtId="0" fontId="83" fillId="3" borderId="4" xfId="1" applyNumberFormat="1" applyFont="1" applyBorder="1" applyAlignment="1"/>
    <xf numFmtId="0" fontId="78" fillId="0" borderId="4" xfId="0" applyNumberFormat="1" applyFont="1" applyBorder="1" applyAlignment="1">
      <alignment horizontal="center"/>
    </xf>
    <xf numFmtId="49" fontId="84" fillId="0" borderId="4" xfId="0" applyNumberFormat="1" applyFont="1" applyBorder="1" applyAlignment="1">
      <alignment horizontal="center"/>
    </xf>
    <xf numFmtId="0" fontId="84" fillId="0" borderId="4" xfId="0" applyNumberFormat="1" applyFont="1" applyBorder="1" applyAlignment="1">
      <alignment horizontal="center"/>
    </xf>
    <xf numFmtId="0" fontId="45" fillId="0" borderId="4" xfId="0" applyNumberFormat="1" applyFont="1" applyBorder="1" applyAlignment="1">
      <alignment horizontal="center"/>
    </xf>
    <xf numFmtId="49" fontId="79" fillId="0" borderId="4" xfId="0" applyNumberFormat="1" applyFont="1" applyBorder="1" applyAlignment="1">
      <alignment horizontal="center" vertical="center"/>
    </xf>
    <xf numFmtId="1" fontId="79" fillId="0" borderId="5" xfId="0" applyNumberFormat="1" applyFont="1" applyBorder="1" applyAlignment="1">
      <alignment horizontal="center"/>
    </xf>
    <xf numFmtId="0" fontId="45" fillId="0" borderId="0" xfId="0" applyFont="1" applyBorder="1"/>
    <xf numFmtId="0" fontId="83" fillId="3" borderId="4" xfId="1" applyFont="1" applyBorder="1"/>
    <xf numFmtId="49" fontId="83" fillId="3" borderId="8" xfId="1" applyNumberFormat="1" applyFont="1" applyBorder="1" applyAlignment="1">
      <alignment horizontal="center" wrapText="1"/>
    </xf>
    <xf numFmtId="0" fontId="83" fillId="3" borderId="8" xfId="1" applyNumberFormat="1" applyFont="1" applyBorder="1" applyAlignment="1">
      <alignment horizontal="center" wrapText="1"/>
    </xf>
    <xf numFmtId="0" fontId="83" fillId="3" borderId="0" xfId="1" applyNumberFormat="1" applyFont="1" applyAlignment="1">
      <alignment horizontal="center"/>
    </xf>
    <xf numFmtId="0" fontId="83" fillId="3" borderId="4" xfId="1" applyNumberFormat="1" applyFont="1" applyBorder="1"/>
    <xf numFmtId="0" fontId="83" fillId="3" borderId="8" xfId="1" applyNumberFormat="1" applyFont="1" applyBorder="1"/>
    <xf numFmtId="0" fontId="83" fillId="3" borderId="0" xfId="1" applyNumberFormat="1" applyFont="1"/>
    <xf numFmtId="0" fontId="83" fillId="3" borderId="5" xfId="1" applyNumberFormat="1" applyFont="1" applyBorder="1"/>
    <xf numFmtId="0" fontId="82" fillId="0" borderId="0" xfId="0" applyNumberFormat="1" applyFont="1" applyBorder="1" applyAlignment="1">
      <alignment horizontal="center"/>
    </xf>
    <xf numFmtId="49" fontId="83" fillId="3" borderId="4" xfId="1" applyNumberFormat="1" applyFont="1" applyBorder="1" applyAlignment="1"/>
    <xf numFmtId="0" fontId="89" fillId="0" borderId="4" xfId="0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wrapText="1"/>
    </xf>
    <xf numFmtId="0" fontId="53" fillId="0" borderId="11" xfId="0" applyFont="1" applyBorder="1" applyAlignment="1">
      <alignment horizontal="center"/>
    </xf>
    <xf numFmtId="0" fontId="53" fillId="0" borderId="10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46" fillId="0" borderId="11" xfId="0" applyFont="1" applyBorder="1" applyAlignment="1">
      <alignment horizontal="center"/>
    </xf>
    <xf numFmtId="0" fontId="46" fillId="0" borderId="10" xfId="0" applyFont="1" applyBorder="1" applyAlignment="1">
      <alignment horizontal="center"/>
    </xf>
    <xf numFmtId="0" fontId="46" fillId="0" borderId="12" xfId="0" applyFont="1" applyBorder="1" applyAlignment="1">
      <alignment horizontal="center"/>
    </xf>
    <xf numFmtId="49" fontId="44" fillId="0" borderId="4" xfId="0" applyNumberFormat="1" applyFont="1" applyBorder="1" applyAlignment="1">
      <alignment horizontal="left"/>
    </xf>
    <xf numFmtId="0" fontId="44" fillId="0" borderId="0" xfId="0" applyFont="1" applyBorder="1" applyAlignment="1">
      <alignment horizontal="left"/>
    </xf>
    <xf numFmtId="49" fontId="44" fillId="0" borderId="0" xfId="0" applyNumberFormat="1" applyFont="1" applyBorder="1" applyAlignment="1">
      <alignment horizontal="left"/>
    </xf>
    <xf numFmtId="0" fontId="44" fillId="0" borderId="0" xfId="0" applyNumberFormat="1" applyFont="1" applyBorder="1" applyAlignment="1">
      <alignment horizontal="left"/>
    </xf>
    <xf numFmtId="0" fontId="86" fillId="0" borderId="0" xfId="0" applyFont="1" applyAlignment="1">
      <alignment horizontal="left"/>
    </xf>
    <xf numFmtId="49" fontId="86" fillId="0" borderId="0" xfId="0" applyNumberFormat="1" applyFont="1" applyAlignment="1">
      <alignment horizontal="left"/>
    </xf>
    <xf numFmtId="0" fontId="53" fillId="0" borderId="12" xfId="0" applyFont="1" applyBorder="1" applyAlignment="1">
      <alignment horizontal="center"/>
    </xf>
    <xf numFmtId="0" fontId="48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wrapText="1"/>
    </xf>
    <xf numFmtId="0" fontId="48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3" fillId="0" borderId="11" xfId="0" applyFont="1" applyBorder="1" applyAlignment="1">
      <alignment horizontal="center" wrapText="1"/>
    </xf>
    <xf numFmtId="0" fontId="53" fillId="0" borderId="10" xfId="0" applyFont="1" applyBorder="1" applyAlignment="1">
      <alignment horizontal="center" wrapText="1"/>
    </xf>
    <xf numFmtId="0" fontId="53" fillId="0" borderId="12" xfId="0" applyFont="1" applyBorder="1" applyAlignment="1">
      <alignment horizontal="center" wrapText="1"/>
    </xf>
    <xf numFmtId="0" fontId="53" fillId="0" borderId="11" xfId="0" applyFont="1" applyBorder="1" applyAlignment="1">
      <alignment vertical="center"/>
    </xf>
    <xf numFmtId="0" fontId="53" fillId="0" borderId="10" xfId="0" applyFont="1" applyBorder="1" applyAlignment="1">
      <alignment vertical="center"/>
    </xf>
    <xf numFmtId="0" fontId="53" fillId="0" borderId="12" xfId="0" applyFont="1" applyBorder="1" applyAlignment="1">
      <alignment vertical="center"/>
    </xf>
    <xf numFmtId="0" fontId="10" fillId="0" borderId="1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1" fillId="0" borderId="10" xfId="0" applyFont="1" applyBorder="1"/>
    <xf numFmtId="0" fontId="11" fillId="0" borderId="12" xfId="0" applyFont="1" applyBorder="1"/>
    <xf numFmtId="49" fontId="56" fillId="7" borderId="18" xfId="4" applyNumberFormat="1" applyFont="1" applyFill="1" applyBorder="1" applyAlignment="1">
      <alignment horizontal="center" vertical="center" wrapText="1"/>
    </xf>
    <xf numFmtId="49" fontId="56" fillId="7" borderId="7" xfId="4" applyNumberFormat="1" applyFont="1" applyFill="1" applyBorder="1" applyAlignment="1">
      <alignment horizontal="center" vertical="center" wrapText="1"/>
    </xf>
    <xf numFmtId="49" fontId="56" fillId="7" borderId="17" xfId="4" applyNumberFormat="1" applyFont="1" applyFill="1" applyBorder="1" applyAlignment="1">
      <alignment horizontal="center" vertical="center" wrapText="1"/>
    </xf>
    <xf numFmtId="49" fontId="56" fillId="7" borderId="0" xfId="4" applyNumberFormat="1" applyFont="1" applyFill="1" applyBorder="1" applyAlignment="1">
      <alignment horizontal="center" vertical="center" wrapText="1"/>
    </xf>
    <xf numFmtId="49" fontId="56" fillId="7" borderId="0" xfId="4" applyNumberFormat="1" applyFont="1" applyFill="1" applyBorder="1" applyAlignment="1">
      <alignment horizontal="right" vertical="center" wrapText="1"/>
    </xf>
    <xf numFmtId="0" fontId="61" fillId="0" borderId="0" xfId="4" applyFont="1" applyBorder="1" applyAlignment="1">
      <alignment horizontal="center"/>
    </xf>
    <xf numFmtId="0" fontId="58" fillId="0" borderId="0" xfId="4" applyBorder="1" applyAlignment="1">
      <alignment horizontal="right"/>
    </xf>
    <xf numFmtId="0" fontId="63" fillId="0" borderId="0" xfId="4" applyFont="1" applyBorder="1" applyAlignment="1">
      <alignment horizontal="center"/>
    </xf>
    <xf numFmtId="0" fontId="62" fillId="0" borderId="0" xfId="4" applyFont="1" applyBorder="1" applyAlignment="1">
      <alignment horizontal="center"/>
    </xf>
    <xf numFmtId="0" fontId="64" fillId="0" borderId="0" xfId="4" applyFont="1" applyBorder="1" applyAlignment="1">
      <alignment horizontal="center"/>
    </xf>
  </cellXfs>
  <cellStyles count="5">
    <cellStyle name="40% - Акцент4" xfId="2" builtinId="43"/>
    <cellStyle name="60% - Акцент6" xfId="3" builtinId="52"/>
    <cellStyle name="Акцент4" xfId="1" builtinId="41"/>
    <cellStyle name="Обычный" xfId="0" builtinId="0"/>
    <cellStyle name="Обычный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prirodazvuka.ru/katalog_tovarov/studijjnoe_oborudovanie/proigryvateli__rekordery/mdproigryvateli/document11118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85"/>
  <sheetViews>
    <sheetView workbookViewId="0"/>
    <sheetView workbookViewId="1"/>
  </sheetViews>
  <sheetFormatPr defaultRowHeight="18.75"/>
  <cols>
    <col min="2" max="2" width="3.7109375" customWidth="1"/>
    <col min="3" max="3" width="5.7109375" customWidth="1"/>
    <col min="4" max="4" width="5.140625" customWidth="1"/>
    <col min="5" max="5" width="7.140625" style="14" customWidth="1"/>
    <col min="6" max="6" width="6.5703125" customWidth="1"/>
    <col min="7" max="7" width="3.42578125" customWidth="1"/>
    <col min="8" max="8" width="4.7109375" hidden="1" customWidth="1"/>
    <col min="9" max="12" width="9.140625" hidden="1" customWidth="1"/>
    <col min="13" max="13" width="11.7109375" customWidth="1"/>
    <col min="14" max="14" width="10.7109375" style="20" customWidth="1"/>
    <col min="15" max="15" width="9.140625" style="21"/>
    <col min="24" max="24" width="9.140625" style="48"/>
    <col min="25" max="27" width="9.140625" style="43"/>
    <col min="28" max="28" width="42" style="49" customWidth="1"/>
    <col min="29" max="29" width="51.42578125" style="37" customWidth="1"/>
    <col min="30" max="30" width="30" customWidth="1"/>
    <col min="31" max="31" width="34.42578125" customWidth="1"/>
    <col min="32" max="32" width="22.5703125" customWidth="1"/>
  </cols>
  <sheetData>
    <row r="1" spans="1:31" ht="28.5">
      <c r="E1" s="15"/>
      <c r="T1" s="44" t="s">
        <v>396</v>
      </c>
      <c r="U1" s="44"/>
      <c r="V1" s="44"/>
      <c r="X1" s="45"/>
      <c r="Y1" s="46"/>
      <c r="Z1" s="46"/>
      <c r="AA1" s="46"/>
      <c r="AB1" s="47"/>
      <c r="AC1" s="36" t="s">
        <v>203</v>
      </c>
      <c r="AD1" s="33" t="s">
        <v>205</v>
      </c>
      <c r="AE1" s="33" t="s">
        <v>204</v>
      </c>
    </row>
    <row r="2" spans="1:31" ht="21">
      <c r="D2" s="3">
        <v>1</v>
      </c>
      <c r="E2" s="16" t="s">
        <v>0</v>
      </c>
      <c r="AC2" s="38"/>
      <c r="AD2" s="35"/>
      <c r="AE2" s="35"/>
    </row>
    <row r="3" spans="1:31" ht="21">
      <c r="A3" s="6">
        <v>1</v>
      </c>
      <c r="C3" s="10" t="s">
        <v>3</v>
      </c>
      <c r="D3" s="3"/>
      <c r="E3" s="17"/>
      <c r="F3" s="4" t="s">
        <v>22</v>
      </c>
      <c r="G3" s="4" t="s">
        <v>9</v>
      </c>
      <c r="AC3" s="38"/>
      <c r="AD3" s="35"/>
      <c r="AE3" s="35"/>
    </row>
    <row r="4" spans="1:31" ht="21">
      <c r="A4" s="6">
        <v>2</v>
      </c>
      <c r="C4" s="9">
        <v>0</v>
      </c>
      <c r="D4" s="3"/>
      <c r="E4" s="18"/>
      <c r="F4" s="4"/>
      <c r="G4" s="4"/>
      <c r="M4" s="5">
        <v>101</v>
      </c>
      <c r="N4" s="22" t="s">
        <v>542</v>
      </c>
      <c r="O4" s="23"/>
      <c r="P4" s="5"/>
      <c r="X4" s="50">
        <v>101</v>
      </c>
      <c r="Y4" s="51"/>
      <c r="Z4" s="52" t="s">
        <v>49</v>
      </c>
      <c r="AA4" s="53"/>
      <c r="AC4" s="38"/>
      <c r="AD4" s="35"/>
      <c r="AE4" s="35"/>
    </row>
    <row r="5" spans="1:31" ht="21">
      <c r="A5" s="6">
        <v>3</v>
      </c>
      <c r="C5" s="9">
        <v>6</v>
      </c>
      <c r="D5" s="3"/>
      <c r="E5" s="18"/>
      <c r="F5" s="4"/>
      <c r="G5" s="4"/>
      <c r="M5" s="5"/>
      <c r="N5" s="24" t="s">
        <v>50</v>
      </c>
      <c r="O5" s="25" t="s">
        <v>51</v>
      </c>
      <c r="P5" s="11"/>
      <c r="X5" s="50"/>
      <c r="Y5" s="51"/>
      <c r="Z5" s="54" t="s">
        <v>359</v>
      </c>
      <c r="AA5" s="55" t="s">
        <v>354</v>
      </c>
      <c r="AC5" s="38"/>
      <c r="AD5" s="35"/>
      <c r="AE5" s="35"/>
    </row>
    <row r="6" spans="1:31" ht="21">
      <c r="A6" s="7">
        <v>4</v>
      </c>
      <c r="C6" s="9">
        <v>8</v>
      </c>
      <c r="D6" s="3"/>
      <c r="E6" s="18"/>
      <c r="F6" s="4"/>
      <c r="G6" s="4"/>
      <c r="M6" s="5"/>
      <c r="N6" s="24" t="s">
        <v>1</v>
      </c>
      <c r="O6" s="25" t="s">
        <v>52</v>
      </c>
      <c r="P6" s="11"/>
      <c r="X6" s="50"/>
      <c r="Y6" s="51"/>
      <c r="Z6" s="54" t="s">
        <v>360</v>
      </c>
      <c r="AA6" s="55" t="s">
        <v>355</v>
      </c>
      <c r="AC6" s="38"/>
      <c r="AD6" s="35"/>
      <c r="AE6" s="35"/>
    </row>
    <row r="7" spans="1:31" ht="21">
      <c r="A7" s="8" t="s">
        <v>2</v>
      </c>
      <c r="C7" s="9">
        <v>9</v>
      </c>
      <c r="D7" s="3"/>
      <c r="E7" s="18"/>
      <c r="F7" s="4"/>
      <c r="G7" s="4"/>
      <c r="M7" s="5"/>
      <c r="N7" s="24" t="s">
        <v>53</v>
      </c>
      <c r="O7" s="25"/>
      <c r="P7" s="12"/>
      <c r="X7" s="50"/>
      <c r="Y7" s="51"/>
      <c r="Z7" s="54" t="s">
        <v>361</v>
      </c>
      <c r="AA7" s="55" t="s">
        <v>356</v>
      </c>
      <c r="AC7" s="38"/>
      <c r="AD7" s="35"/>
      <c r="AE7" s="35"/>
    </row>
    <row r="8" spans="1:31" ht="21">
      <c r="A8" s="7">
        <v>7</v>
      </c>
      <c r="D8" s="3"/>
      <c r="E8" s="18"/>
      <c r="F8" s="4"/>
      <c r="G8" s="4"/>
      <c r="M8" s="5"/>
      <c r="N8" s="24" t="s">
        <v>54</v>
      </c>
      <c r="O8" s="25"/>
      <c r="P8" s="12"/>
      <c r="X8" s="50"/>
      <c r="Y8" s="51"/>
      <c r="Z8" s="54" t="s">
        <v>362</v>
      </c>
      <c r="AA8" s="55" t="s">
        <v>357</v>
      </c>
      <c r="AC8" s="38"/>
      <c r="AD8" s="35"/>
      <c r="AE8" s="35"/>
    </row>
    <row r="9" spans="1:31" ht="21">
      <c r="D9" s="3"/>
      <c r="E9" s="18"/>
      <c r="F9" s="4"/>
      <c r="G9" s="4"/>
      <c r="M9" s="5"/>
      <c r="N9" s="24" t="s">
        <v>55</v>
      </c>
      <c r="O9" s="25"/>
      <c r="P9" s="12"/>
      <c r="X9" s="50"/>
      <c r="Y9" s="51"/>
      <c r="Z9" s="54" t="s">
        <v>363</v>
      </c>
      <c r="AA9" s="55" t="s">
        <v>358</v>
      </c>
      <c r="AC9" s="38"/>
      <c r="AD9" s="35"/>
      <c r="AE9" s="35"/>
    </row>
    <row r="10" spans="1:31" ht="21">
      <c r="D10" s="3"/>
      <c r="E10" s="18"/>
      <c r="F10" s="4"/>
      <c r="G10" s="4"/>
      <c r="M10" s="5">
        <v>103</v>
      </c>
      <c r="N10" s="22" t="s">
        <v>543</v>
      </c>
      <c r="O10" s="25"/>
      <c r="P10" s="12"/>
      <c r="X10" s="50">
        <v>103</v>
      </c>
      <c r="Y10" s="51"/>
      <c r="Z10" s="52" t="s">
        <v>58</v>
      </c>
      <c r="AA10" s="56"/>
      <c r="AC10" s="38"/>
      <c r="AD10" s="35"/>
      <c r="AE10" s="35"/>
    </row>
    <row r="11" spans="1:31" ht="21">
      <c r="D11" s="3"/>
      <c r="E11" s="18"/>
      <c r="F11" s="4"/>
      <c r="G11" s="4"/>
      <c r="M11" s="5"/>
      <c r="N11" s="24"/>
      <c r="O11" s="25"/>
      <c r="P11" s="12"/>
      <c r="X11" s="50"/>
      <c r="Y11" s="51"/>
      <c r="Z11" s="57"/>
      <c r="AA11" s="56"/>
      <c r="AC11" s="38"/>
      <c r="AD11" s="35"/>
      <c r="AE11" s="35"/>
    </row>
    <row r="12" spans="1:31" ht="21">
      <c r="D12" s="3"/>
      <c r="E12" s="18"/>
      <c r="F12" s="4"/>
      <c r="G12" s="4"/>
      <c r="M12" s="5"/>
      <c r="N12" s="26"/>
      <c r="O12" s="23"/>
      <c r="P12" s="5"/>
      <c r="X12" s="50"/>
      <c r="Y12" s="51"/>
      <c r="Z12" s="58"/>
      <c r="AA12" s="53"/>
      <c r="AC12" s="38"/>
      <c r="AD12" s="35"/>
      <c r="AE12" s="35"/>
    </row>
    <row r="13" spans="1:31" ht="21">
      <c r="D13" s="3"/>
      <c r="E13" s="18"/>
      <c r="F13" s="4"/>
      <c r="G13" s="4"/>
      <c r="M13" s="5">
        <v>105</v>
      </c>
      <c r="N13" s="22" t="s">
        <v>544</v>
      </c>
      <c r="O13" s="23"/>
      <c r="P13" s="5"/>
      <c r="X13" s="50">
        <v>105</v>
      </c>
      <c r="Y13" s="51"/>
      <c r="Z13" s="52" t="s">
        <v>56</v>
      </c>
      <c r="AA13" s="53"/>
      <c r="AC13" s="38"/>
      <c r="AD13" s="35"/>
      <c r="AE13" s="35"/>
    </row>
    <row r="14" spans="1:31" ht="21">
      <c r="D14" s="3"/>
      <c r="E14" s="18"/>
      <c r="F14" s="4"/>
      <c r="G14" s="4"/>
      <c r="M14" s="5"/>
      <c r="N14" s="22"/>
      <c r="O14" s="23"/>
      <c r="P14" s="5"/>
      <c r="X14" s="50"/>
      <c r="Y14" s="51"/>
      <c r="Z14" s="54" t="s">
        <v>349</v>
      </c>
      <c r="AA14" s="55" t="s">
        <v>344</v>
      </c>
      <c r="AC14" s="38"/>
      <c r="AD14" s="35"/>
      <c r="AE14" s="35"/>
    </row>
    <row r="15" spans="1:31" ht="21">
      <c r="D15" s="3"/>
      <c r="E15" s="18"/>
      <c r="F15" s="4"/>
      <c r="G15" s="4"/>
      <c r="M15" s="5"/>
      <c r="N15" s="22"/>
      <c r="O15" s="23"/>
      <c r="P15" s="5"/>
      <c r="X15" s="50"/>
      <c r="Y15" s="51"/>
      <c r="Z15" s="54" t="s">
        <v>350</v>
      </c>
      <c r="AA15" s="55" t="s">
        <v>345</v>
      </c>
      <c r="AC15" s="38"/>
      <c r="AD15" s="35"/>
      <c r="AE15" s="35"/>
    </row>
    <row r="16" spans="1:31" ht="21">
      <c r="D16" s="3"/>
      <c r="E16" s="18"/>
      <c r="F16" s="4"/>
      <c r="G16" s="4"/>
      <c r="M16" s="5">
        <v>107</v>
      </c>
      <c r="N16" s="22" t="s">
        <v>545</v>
      </c>
      <c r="O16" s="23"/>
      <c r="P16" s="5"/>
      <c r="X16" s="50"/>
      <c r="Y16" s="51"/>
      <c r="Z16" s="54" t="s">
        <v>351</v>
      </c>
      <c r="AA16" s="55" t="s">
        <v>346</v>
      </c>
      <c r="AC16" s="38"/>
      <c r="AD16" s="35"/>
      <c r="AE16" s="35"/>
    </row>
    <row r="17" spans="4:31" ht="21">
      <c r="D17" s="3"/>
      <c r="E17" s="18"/>
      <c r="F17" s="4"/>
      <c r="G17" s="4"/>
      <c r="M17" s="5"/>
      <c r="N17" s="24" t="s">
        <v>50</v>
      </c>
      <c r="O17" s="25" t="s">
        <v>51</v>
      </c>
      <c r="P17" s="5"/>
      <c r="X17" s="50"/>
      <c r="Y17" s="51"/>
      <c r="Z17" s="54" t="s">
        <v>352</v>
      </c>
      <c r="AA17" s="55" t="s">
        <v>347</v>
      </c>
      <c r="AC17" s="38"/>
      <c r="AD17" s="35"/>
      <c r="AE17" s="34">
        <f>SUM(AC61*5+AC26+AD168)</f>
        <v>11800</v>
      </c>
    </row>
    <row r="18" spans="4:31" ht="21">
      <c r="D18" s="3"/>
      <c r="E18" s="18"/>
      <c r="F18" s="4"/>
      <c r="G18" s="4"/>
      <c r="M18" s="5"/>
      <c r="N18" s="24" t="s">
        <v>1</v>
      </c>
      <c r="O18" s="25" t="s">
        <v>52</v>
      </c>
      <c r="P18" s="5"/>
      <c r="X18" s="50"/>
      <c r="Y18" s="51"/>
      <c r="Z18" s="54" t="s">
        <v>353</v>
      </c>
      <c r="AA18" s="55" t="s">
        <v>348</v>
      </c>
      <c r="AC18" s="38"/>
      <c r="AD18" s="35"/>
      <c r="AE18" s="34"/>
    </row>
    <row r="19" spans="4:31" ht="21">
      <c r="D19" s="3"/>
      <c r="E19" s="18"/>
      <c r="F19" s="4"/>
      <c r="G19" s="4"/>
      <c r="M19" s="5"/>
      <c r="N19" s="24" t="s">
        <v>53</v>
      </c>
      <c r="O19" s="25" t="s">
        <v>219</v>
      </c>
      <c r="P19" s="5"/>
      <c r="X19" s="50">
        <v>107</v>
      </c>
      <c r="Y19" s="51"/>
      <c r="Z19" s="52" t="s">
        <v>57</v>
      </c>
      <c r="AA19" s="53"/>
      <c r="AC19" s="38"/>
      <c r="AD19" s="35"/>
      <c r="AE19" s="34"/>
    </row>
    <row r="20" spans="4:31" ht="21">
      <c r="D20" s="3"/>
      <c r="E20" s="18"/>
      <c r="F20" s="4"/>
      <c r="G20" s="4"/>
      <c r="M20" s="5"/>
      <c r="N20" s="24" t="s">
        <v>54</v>
      </c>
      <c r="O20" s="25" t="s">
        <v>220</v>
      </c>
      <c r="P20" s="5"/>
      <c r="X20" s="50"/>
      <c r="Y20" s="51"/>
      <c r="Z20" s="57"/>
      <c r="AA20" s="56"/>
      <c r="AC20" s="38"/>
      <c r="AD20" s="35"/>
      <c r="AE20" s="34"/>
    </row>
    <row r="21" spans="4:31" ht="21">
      <c r="D21" s="3"/>
      <c r="E21" s="18"/>
      <c r="F21" s="4"/>
      <c r="G21" s="4"/>
      <c r="M21" s="5"/>
      <c r="N21" s="24"/>
      <c r="O21" s="25"/>
      <c r="P21" s="5"/>
      <c r="X21" s="50">
        <v>108</v>
      </c>
      <c r="Y21" s="51"/>
      <c r="Z21" s="53" t="s">
        <v>176</v>
      </c>
      <c r="AA21" s="59"/>
      <c r="AC21" s="38"/>
      <c r="AD21" s="35"/>
      <c r="AE21" s="34"/>
    </row>
    <row r="22" spans="4:31" ht="21">
      <c r="D22" s="3"/>
      <c r="E22" s="18"/>
      <c r="F22" s="4"/>
      <c r="G22" s="4"/>
      <c r="M22" s="5"/>
      <c r="N22" s="24"/>
      <c r="O22" s="25"/>
      <c r="P22" s="5"/>
      <c r="X22" s="50"/>
      <c r="Y22" s="51"/>
      <c r="Z22" s="54" t="s">
        <v>364</v>
      </c>
      <c r="AA22" s="55" t="s">
        <v>201</v>
      </c>
      <c r="AC22" s="38"/>
      <c r="AD22" s="35"/>
      <c r="AE22" s="34"/>
    </row>
    <row r="23" spans="4:31" ht="21">
      <c r="D23" s="3"/>
      <c r="E23" s="18"/>
      <c r="F23" s="4"/>
      <c r="G23" s="4"/>
      <c r="M23" s="5"/>
      <c r="N23" s="24"/>
      <c r="O23" s="25"/>
      <c r="P23" s="5"/>
      <c r="X23" s="50"/>
      <c r="Y23" s="51"/>
      <c r="Z23" s="54" t="s">
        <v>365</v>
      </c>
      <c r="AA23" s="55" t="s">
        <v>202</v>
      </c>
      <c r="AC23" s="38"/>
      <c r="AD23" s="35"/>
      <c r="AE23" s="34"/>
    </row>
    <row r="24" spans="4:31" ht="21">
      <c r="D24" s="3"/>
      <c r="E24" s="18"/>
      <c r="F24" s="4"/>
      <c r="G24" s="4"/>
      <c r="M24" s="5">
        <v>108</v>
      </c>
      <c r="N24" s="23" t="s">
        <v>546</v>
      </c>
      <c r="AC24" s="38"/>
      <c r="AD24" s="35"/>
      <c r="AE24" s="35"/>
    </row>
    <row r="25" spans="4:31" ht="21">
      <c r="D25" s="3"/>
      <c r="E25" s="18"/>
      <c r="F25" s="4"/>
      <c r="G25" s="4"/>
      <c r="M25" s="5"/>
      <c r="N25" s="24"/>
      <c r="O25" s="25" t="s">
        <v>201</v>
      </c>
      <c r="AC25" s="38">
        <v>5200</v>
      </c>
      <c r="AD25" s="35"/>
      <c r="AE25" s="35"/>
    </row>
    <row r="26" spans="4:31" ht="21">
      <c r="D26" s="3"/>
      <c r="E26" s="18"/>
      <c r="F26" s="4"/>
      <c r="G26" s="4"/>
      <c r="M26" s="5"/>
      <c r="N26" s="24"/>
      <c r="O26" s="25" t="s">
        <v>202</v>
      </c>
      <c r="AC26" s="38">
        <v>7500</v>
      </c>
      <c r="AD26" s="35"/>
      <c r="AE26" s="35"/>
    </row>
    <row r="27" spans="4:31" ht="21">
      <c r="D27" s="3"/>
      <c r="E27" s="18"/>
      <c r="F27" s="4"/>
      <c r="G27" s="4"/>
      <c r="M27" s="5"/>
      <c r="N27" s="24"/>
      <c r="O27" s="24"/>
      <c r="AC27" s="38"/>
      <c r="AD27" s="35"/>
      <c r="AE27" s="35"/>
    </row>
    <row r="28" spans="4:31" ht="21">
      <c r="D28" s="3"/>
      <c r="E28" s="18"/>
      <c r="F28" s="4" t="s">
        <v>23</v>
      </c>
      <c r="G28" s="4" t="s">
        <v>10</v>
      </c>
      <c r="AC28" s="38"/>
      <c r="AD28" s="35"/>
      <c r="AE28" s="35"/>
    </row>
    <row r="29" spans="4:31" ht="21">
      <c r="D29" s="3"/>
      <c r="E29" s="18"/>
      <c r="F29" s="4"/>
      <c r="G29" s="4"/>
      <c r="M29" s="5">
        <v>111</v>
      </c>
      <c r="N29" s="23" t="s">
        <v>171</v>
      </c>
      <c r="AC29" s="38"/>
      <c r="AD29" s="35"/>
      <c r="AE29" s="35"/>
    </row>
    <row r="30" spans="4:31" ht="21">
      <c r="D30" s="3"/>
      <c r="E30" s="18"/>
      <c r="F30" s="4"/>
      <c r="G30" s="4"/>
      <c r="M30" s="5"/>
      <c r="N30" s="39" t="s">
        <v>319</v>
      </c>
      <c r="O30" s="40" t="s">
        <v>168</v>
      </c>
      <c r="P30" s="42"/>
      <c r="Q30" s="13"/>
      <c r="X30" s="5">
        <v>111</v>
      </c>
      <c r="Y30" s="23" t="s">
        <v>171</v>
      </c>
      <c r="Z30" s="21"/>
      <c r="AA30"/>
      <c r="AD30" s="35"/>
      <c r="AE30" s="38">
        <v>16200</v>
      </c>
    </row>
    <row r="31" spans="4:31" ht="21">
      <c r="D31" s="3"/>
      <c r="E31" s="18"/>
      <c r="F31" s="4"/>
      <c r="G31" s="4"/>
      <c r="M31" s="5"/>
      <c r="N31" s="39" t="s">
        <v>320</v>
      </c>
      <c r="O31" s="40" t="s">
        <v>210</v>
      </c>
      <c r="P31" s="42"/>
      <c r="Q31" s="13"/>
      <c r="X31" s="5"/>
      <c r="Y31" s="39" t="s">
        <v>319</v>
      </c>
      <c r="Z31" s="40" t="s">
        <v>168</v>
      </c>
      <c r="AA31" s="42"/>
      <c r="AD31" s="35"/>
      <c r="AE31" s="38">
        <v>17500</v>
      </c>
    </row>
    <row r="32" spans="4:31" ht="21">
      <c r="D32" s="3"/>
      <c r="E32" s="18"/>
      <c r="F32" s="4"/>
      <c r="G32" s="4"/>
      <c r="M32" s="5"/>
      <c r="N32" s="39" t="s">
        <v>321</v>
      </c>
      <c r="O32" s="40" t="s">
        <v>209</v>
      </c>
      <c r="P32" s="42"/>
      <c r="Q32" s="13"/>
      <c r="X32" s="5"/>
      <c r="Y32" s="39" t="s">
        <v>320</v>
      </c>
      <c r="Z32" s="40" t="s">
        <v>210</v>
      </c>
      <c r="AA32" s="42"/>
      <c r="AD32" s="35"/>
      <c r="AE32" s="38">
        <v>18800</v>
      </c>
    </row>
    <row r="33" spans="4:31" ht="21">
      <c r="D33" s="3"/>
      <c r="E33" s="18"/>
      <c r="F33" s="4"/>
      <c r="G33" s="4"/>
      <c r="M33" s="5"/>
      <c r="N33" s="39" t="s">
        <v>322</v>
      </c>
      <c r="O33" s="40" t="s">
        <v>211</v>
      </c>
      <c r="P33" s="42"/>
      <c r="Q33" s="13"/>
      <c r="X33" s="5"/>
      <c r="Y33" s="39" t="s">
        <v>321</v>
      </c>
      <c r="Z33" s="40" t="s">
        <v>209</v>
      </c>
      <c r="AA33" s="42"/>
      <c r="AD33" s="35"/>
      <c r="AE33" s="38">
        <v>29500</v>
      </c>
    </row>
    <row r="34" spans="4:31" ht="21">
      <c r="D34" s="3"/>
      <c r="E34" s="18"/>
      <c r="F34" s="4"/>
      <c r="G34" s="4"/>
      <c r="M34" s="5"/>
      <c r="N34" s="39" t="s">
        <v>323</v>
      </c>
      <c r="O34" s="40" t="s">
        <v>218</v>
      </c>
      <c r="P34" s="42"/>
      <c r="Q34" s="13"/>
      <c r="X34" s="5"/>
      <c r="Y34" s="39" t="s">
        <v>322</v>
      </c>
      <c r="Z34" s="40" t="s">
        <v>211</v>
      </c>
      <c r="AA34" s="42"/>
      <c r="AD34" s="35"/>
      <c r="AE34" s="38">
        <v>39800</v>
      </c>
    </row>
    <row r="35" spans="4:31" ht="21">
      <c r="D35" s="3"/>
      <c r="E35" s="18"/>
      <c r="F35" s="4"/>
      <c r="G35" s="4"/>
      <c r="M35" s="5">
        <v>112</v>
      </c>
      <c r="N35" s="23" t="s">
        <v>172</v>
      </c>
      <c r="O35" s="25"/>
      <c r="P35" s="13"/>
      <c r="Q35" s="13"/>
      <c r="X35" s="5"/>
      <c r="Y35" s="39" t="s">
        <v>323</v>
      </c>
      <c r="Z35" s="40" t="s">
        <v>218</v>
      </c>
      <c r="AA35" s="42"/>
      <c r="AC35" s="38"/>
      <c r="AD35" s="35"/>
      <c r="AE35" s="35"/>
    </row>
    <row r="36" spans="4:31" ht="21">
      <c r="D36" s="3"/>
      <c r="E36" s="18"/>
      <c r="F36" s="4"/>
      <c r="G36" s="4"/>
      <c r="M36" s="5"/>
      <c r="N36" s="39" t="s">
        <v>324</v>
      </c>
      <c r="O36" s="40" t="s">
        <v>169</v>
      </c>
      <c r="P36" s="13"/>
      <c r="Q36" s="13"/>
      <c r="X36" s="5">
        <v>112</v>
      </c>
      <c r="Y36" s="23" t="s">
        <v>172</v>
      </c>
      <c r="Z36" s="25"/>
      <c r="AA36" s="13"/>
      <c r="AC36" s="38"/>
      <c r="AD36" s="35"/>
      <c r="AE36" s="35"/>
    </row>
    <row r="37" spans="4:31" ht="21">
      <c r="D37" s="3"/>
      <c r="E37" s="18"/>
      <c r="F37" s="4"/>
      <c r="G37" s="4"/>
      <c r="M37" s="5"/>
      <c r="N37" s="39" t="s">
        <v>325</v>
      </c>
      <c r="O37" s="40" t="s">
        <v>170</v>
      </c>
      <c r="P37" s="13"/>
      <c r="Q37" s="13"/>
      <c r="X37" s="5"/>
      <c r="Y37" s="39" t="s">
        <v>324</v>
      </c>
      <c r="Z37" s="40" t="s">
        <v>169</v>
      </c>
      <c r="AA37" s="13"/>
      <c r="AC37" s="38"/>
      <c r="AD37" s="35"/>
      <c r="AE37" s="35"/>
    </row>
    <row r="38" spans="4:31" ht="21">
      <c r="D38" s="3"/>
      <c r="E38" s="18"/>
      <c r="F38" s="4"/>
      <c r="G38" s="4"/>
      <c r="M38" s="5">
        <v>113</v>
      </c>
      <c r="N38" s="23" t="s">
        <v>173</v>
      </c>
      <c r="O38" s="24"/>
      <c r="P38" s="13"/>
      <c r="Q38" s="13"/>
      <c r="X38" s="5"/>
      <c r="Y38" s="39" t="s">
        <v>325</v>
      </c>
      <c r="Z38" s="40" t="s">
        <v>170</v>
      </c>
      <c r="AA38" s="13"/>
      <c r="AC38" s="38"/>
      <c r="AD38" s="35"/>
      <c r="AE38" s="35"/>
    </row>
    <row r="39" spans="4:31" ht="21">
      <c r="D39" s="3"/>
      <c r="E39" s="18"/>
      <c r="F39" s="4"/>
      <c r="G39" s="4"/>
      <c r="M39" s="5"/>
      <c r="N39" s="39" t="s">
        <v>333</v>
      </c>
      <c r="O39" s="40" t="s">
        <v>175</v>
      </c>
      <c r="P39" s="13"/>
      <c r="Q39" s="13"/>
      <c r="X39" s="5">
        <v>113</v>
      </c>
      <c r="Y39" s="23" t="s">
        <v>173</v>
      </c>
      <c r="Z39" s="24"/>
      <c r="AA39" s="13"/>
      <c r="AC39" s="38"/>
      <c r="AD39" s="35"/>
      <c r="AE39" s="35"/>
    </row>
    <row r="40" spans="4:31" ht="21">
      <c r="D40" s="3"/>
      <c r="E40" s="18"/>
      <c r="F40" s="4"/>
      <c r="G40" s="4"/>
      <c r="M40" s="5"/>
      <c r="N40" s="39" t="s">
        <v>334</v>
      </c>
      <c r="O40" s="40" t="s">
        <v>332</v>
      </c>
      <c r="P40" s="13"/>
      <c r="Q40" s="13"/>
      <c r="X40" s="5"/>
      <c r="Y40" s="39" t="s">
        <v>333</v>
      </c>
      <c r="Z40" s="40" t="s">
        <v>175</v>
      </c>
      <c r="AA40" s="13"/>
      <c r="AC40" s="38"/>
      <c r="AD40" s="35"/>
      <c r="AE40" s="35"/>
    </row>
    <row r="41" spans="4:31" ht="21">
      <c r="D41" s="3"/>
      <c r="E41" s="18"/>
      <c r="F41" s="4"/>
      <c r="G41" s="4"/>
      <c r="M41" s="5"/>
      <c r="N41" s="39" t="s">
        <v>335</v>
      </c>
      <c r="O41" s="40" t="s">
        <v>326</v>
      </c>
      <c r="P41" s="13"/>
      <c r="Q41" s="13"/>
      <c r="X41" s="5"/>
      <c r="Y41" s="39" t="s">
        <v>334</v>
      </c>
      <c r="Z41" s="40" t="s">
        <v>332</v>
      </c>
      <c r="AA41" s="13"/>
      <c r="AC41" s="38"/>
      <c r="AD41" s="35"/>
      <c r="AE41" s="35"/>
    </row>
    <row r="42" spans="4:31" ht="21">
      <c r="D42" s="3"/>
      <c r="E42" s="18"/>
      <c r="F42" s="4"/>
      <c r="G42" s="4"/>
      <c r="M42" s="5"/>
      <c r="N42" s="39" t="s">
        <v>336</v>
      </c>
      <c r="O42" s="40" t="s">
        <v>331</v>
      </c>
      <c r="P42" s="13"/>
      <c r="Q42" s="13"/>
      <c r="X42" s="5"/>
      <c r="Y42" s="39" t="s">
        <v>335</v>
      </c>
      <c r="Z42" s="40" t="s">
        <v>326</v>
      </c>
      <c r="AA42" s="13"/>
      <c r="AC42" s="38"/>
      <c r="AD42" s="35"/>
      <c r="AE42" s="35"/>
    </row>
    <row r="43" spans="4:31" ht="21">
      <c r="D43" s="3"/>
      <c r="E43" s="18"/>
      <c r="F43" s="4"/>
      <c r="G43" s="4"/>
      <c r="M43" s="5"/>
      <c r="N43"/>
      <c r="O43"/>
      <c r="P43" s="13"/>
      <c r="Q43" s="13"/>
      <c r="X43" s="5"/>
      <c r="Y43" s="39" t="s">
        <v>336</v>
      </c>
      <c r="Z43" s="40" t="s">
        <v>331</v>
      </c>
      <c r="AA43" s="13"/>
      <c r="AC43" s="38"/>
      <c r="AD43" s="35"/>
      <c r="AE43" s="35"/>
    </row>
    <row r="44" spans="4:31" ht="21">
      <c r="D44" s="3"/>
      <c r="E44" s="18"/>
      <c r="F44" s="4"/>
      <c r="G44" s="4"/>
      <c r="M44" s="5"/>
      <c r="N44" s="39" t="s">
        <v>337</v>
      </c>
      <c r="O44" s="40" t="s">
        <v>328</v>
      </c>
      <c r="P44" s="13"/>
      <c r="Q44" s="13"/>
      <c r="X44" s="5"/>
      <c r="Y44"/>
      <c r="Z44"/>
      <c r="AA44" s="13"/>
      <c r="AC44" s="38"/>
      <c r="AD44" s="35"/>
      <c r="AE44" s="35"/>
    </row>
    <row r="45" spans="4:31" ht="21">
      <c r="D45" s="3"/>
      <c r="E45" s="18"/>
      <c r="F45" s="4"/>
      <c r="G45" s="4"/>
      <c r="M45" s="5"/>
      <c r="N45" s="39" t="s">
        <v>338</v>
      </c>
      <c r="O45" s="40" t="s">
        <v>329</v>
      </c>
      <c r="P45" s="13"/>
      <c r="Q45" s="13"/>
      <c r="X45" s="5"/>
      <c r="Y45" s="39" t="s">
        <v>337</v>
      </c>
      <c r="Z45" s="40" t="s">
        <v>328</v>
      </c>
      <c r="AA45" s="13"/>
      <c r="AC45" s="38"/>
      <c r="AD45" s="35"/>
      <c r="AE45" s="35"/>
    </row>
    <row r="46" spans="4:31" ht="21">
      <c r="D46" s="3"/>
      <c r="E46" s="18"/>
      <c r="F46" s="4"/>
      <c r="G46" s="4"/>
      <c r="M46" s="5"/>
      <c r="N46" s="39" t="s">
        <v>339</v>
      </c>
      <c r="O46" s="40" t="s">
        <v>327</v>
      </c>
      <c r="P46" s="13"/>
      <c r="Q46" s="13"/>
      <c r="X46" s="5"/>
      <c r="Y46" s="39" t="s">
        <v>338</v>
      </c>
      <c r="Z46" s="40" t="s">
        <v>329</v>
      </c>
      <c r="AA46" s="13"/>
      <c r="AC46" s="38"/>
      <c r="AD46" s="35"/>
      <c r="AE46" s="35"/>
    </row>
    <row r="47" spans="4:31" ht="21">
      <c r="D47" s="3"/>
      <c r="E47" s="18"/>
      <c r="F47" s="4"/>
      <c r="G47" s="4"/>
      <c r="M47" s="5"/>
      <c r="N47" s="39" t="s">
        <v>340</v>
      </c>
      <c r="O47" s="40" t="s">
        <v>330</v>
      </c>
      <c r="P47" s="13"/>
      <c r="Q47" s="13"/>
      <c r="X47" s="5"/>
      <c r="Y47" s="39" t="s">
        <v>339</v>
      </c>
      <c r="Z47" s="40" t="s">
        <v>327</v>
      </c>
      <c r="AA47" s="13"/>
      <c r="AC47" s="38"/>
      <c r="AD47" s="35"/>
      <c r="AE47" s="35"/>
    </row>
    <row r="48" spans="4:31" ht="21">
      <c r="D48" s="3"/>
      <c r="E48" s="18"/>
      <c r="F48" s="4"/>
      <c r="G48" s="4"/>
      <c r="M48" s="5"/>
      <c r="N48" s="23"/>
      <c r="O48" s="25"/>
      <c r="P48" s="13"/>
      <c r="Q48" s="13"/>
      <c r="X48" s="5"/>
      <c r="Y48" s="39" t="s">
        <v>340</v>
      </c>
      <c r="Z48" s="40" t="s">
        <v>330</v>
      </c>
      <c r="AA48" s="13"/>
      <c r="AC48" s="38"/>
      <c r="AD48" s="35"/>
      <c r="AE48" s="35"/>
    </row>
    <row r="49" spans="4:31" ht="21">
      <c r="D49" s="3"/>
      <c r="E49" s="18"/>
      <c r="F49" s="4"/>
      <c r="G49" s="4"/>
      <c r="M49" s="5"/>
      <c r="N49" s="24"/>
      <c r="O49" s="27"/>
      <c r="P49" s="13"/>
      <c r="Q49" s="13"/>
      <c r="X49" s="5"/>
      <c r="Y49" s="23"/>
      <c r="Z49" s="25"/>
      <c r="AA49" s="13"/>
      <c r="AC49" s="38"/>
      <c r="AD49" s="35"/>
      <c r="AE49" s="35"/>
    </row>
    <row r="50" spans="4:31" ht="21">
      <c r="D50" s="3"/>
      <c r="E50" s="18"/>
      <c r="F50" s="4"/>
      <c r="G50" s="4"/>
      <c r="M50" s="5"/>
      <c r="N50" s="39" t="s">
        <v>341</v>
      </c>
      <c r="O50" s="41" t="s">
        <v>206</v>
      </c>
      <c r="P50" s="13"/>
      <c r="Q50" s="13"/>
      <c r="X50" s="5"/>
      <c r="Y50" s="24"/>
      <c r="Z50" s="27"/>
      <c r="AA50" s="13"/>
      <c r="AC50" s="38">
        <v>1550</v>
      </c>
      <c r="AD50" s="35"/>
      <c r="AE50" s="35"/>
    </row>
    <row r="51" spans="4:31" ht="21">
      <c r="D51" s="3"/>
      <c r="E51" s="18"/>
      <c r="F51" s="4"/>
      <c r="G51" s="4"/>
      <c r="M51" s="5"/>
      <c r="N51" s="39" t="s">
        <v>342</v>
      </c>
      <c r="O51" s="41" t="s">
        <v>207</v>
      </c>
      <c r="P51" s="13"/>
      <c r="Q51" s="13"/>
      <c r="X51" s="5"/>
      <c r="Y51" s="39" t="s">
        <v>341</v>
      </c>
      <c r="Z51" s="41" t="s">
        <v>206</v>
      </c>
      <c r="AA51" s="13"/>
      <c r="AC51" s="38">
        <v>7500</v>
      </c>
      <c r="AD51" s="35"/>
      <c r="AE51" s="35"/>
    </row>
    <row r="52" spans="4:31" ht="21">
      <c r="D52" s="3"/>
      <c r="E52" s="18"/>
      <c r="F52" s="4"/>
      <c r="G52" s="4"/>
      <c r="M52" s="5"/>
      <c r="N52" s="39" t="s">
        <v>343</v>
      </c>
      <c r="O52" s="41" t="s">
        <v>208</v>
      </c>
      <c r="P52" s="13"/>
      <c r="Q52" s="13"/>
      <c r="X52" s="5"/>
      <c r="Y52" s="39" t="s">
        <v>342</v>
      </c>
      <c r="Z52" s="41" t="s">
        <v>207</v>
      </c>
      <c r="AA52" s="13"/>
      <c r="AC52" s="38"/>
      <c r="AD52" s="35"/>
      <c r="AE52" s="35"/>
    </row>
    <row r="53" spans="4:31" ht="21">
      <c r="D53" s="3"/>
      <c r="E53" s="18"/>
      <c r="F53" s="4"/>
      <c r="G53" s="4"/>
      <c r="N53"/>
      <c r="O53"/>
      <c r="X53" s="5"/>
      <c r="Y53" s="39" t="s">
        <v>343</v>
      </c>
      <c r="Z53" s="41" t="s">
        <v>208</v>
      </c>
      <c r="AA53" s="13"/>
      <c r="AC53" s="38"/>
      <c r="AD53" s="35"/>
      <c r="AE53" s="35"/>
    </row>
    <row r="54" spans="4:31" ht="21">
      <c r="D54" s="3"/>
      <c r="E54" s="18"/>
      <c r="F54" s="4"/>
      <c r="G54" s="4"/>
      <c r="N54"/>
      <c r="O54"/>
      <c r="X54"/>
      <c r="Y54"/>
      <c r="Z54"/>
      <c r="AA54"/>
      <c r="AC54" s="38"/>
      <c r="AD54" s="35"/>
      <c r="AE54" s="35"/>
    </row>
    <row r="55" spans="4:31" ht="21">
      <c r="D55" s="3"/>
      <c r="E55" s="18"/>
      <c r="F55" s="4" t="s">
        <v>24</v>
      </c>
      <c r="G55" s="4" t="s">
        <v>11</v>
      </c>
      <c r="AC55" s="38"/>
      <c r="AD55" s="35"/>
      <c r="AE55" s="35"/>
    </row>
    <row r="56" spans="4:31" ht="21">
      <c r="D56" s="3"/>
      <c r="E56" s="18"/>
      <c r="F56" s="4"/>
      <c r="M56" s="5">
        <v>121</v>
      </c>
      <c r="N56" s="22" t="s">
        <v>45</v>
      </c>
      <c r="O56" s="23"/>
      <c r="P56" s="5"/>
      <c r="Q56" s="5"/>
      <c r="AC56" s="38"/>
      <c r="AD56" s="35"/>
      <c r="AE56" s="35"/>
    </row>
    <row r="57" spans="4:31" ht="21">
      <c r="D57" s="3"/>
      <c r="E57" s="18"/>
      <c r="F57" s="4"/>
      <c r="M57" s="5"/>
      <c r="N57" s="24" t="s">
        <v>59</v>
      </c>
      <c r="O57" s="25" t="s">
        <v>60</v>
      </c>
      <c r="P57" s="5"/>
      <c r="Q57" s="5"/>
      <c r="AC57" s="38"/>
      <c r="AD57" s="35"/>
      <c r="AE57" s="35"/>
    </row>
    <row r="58" spans="4:31" ht="21">
      <c r="D58" s="3"/>
      <c r="E58" s="18"/>
      <c r="F58" s="4"/>
      <c r="M58" s="5">
        <v>122</v>
      </c>
      <c r="N58" s="22" t="s">
        <v>46</v>
      </c>
      <c r="O58" s="23"/>
      <c r="P58" s="5"/>
      <c r="Q58" s="5"/>
      <c r="AC58" s="38"/>
      <c r="AD58" s="35"/>
      <c r="AE58" s="35"/>
    </row>
    <row r="59" spans="4:31" ht="21">
      <c r="D59" s="3"/>
      <c r="E59" s="18"/>
      <c r="F59" s="4"/>
      <c r="M59" s="5">
        <v>123</v>
      </c>
      <c r="N59" s="22" t="s">
        <v>47</v>
      </c>
      <c r="O59" s="23"/>
      <c r="P59" s="5"/>
      <c r="Q59" s="5"/>
      <c r="AC59" s="38"/>
      <c r="AD59" s="35"/>
      <c r="AE59" s="35"/>
    </row>
    <row r="60" spans="4:31" ht="21">
      <c r="D60" s="3"/>
      <c r="E60" s="18"/>
      <c r="F60" s="4"/>
      <c r="M60" s="5"/>
      <c r="N60" s="24" t="s">
        <v>61</v>
      </c>
      <c r="O60" s="25" t="s">
        <v>69</v>
      </c>
      <c r="AC60" s="38"/>
      <c r="AD60" s="35"/>
      <c r="AE60" s="35"/>
    </row>
    <row r="61" spans="4:31" ht="21">
      <c r="D61" s="3"/>
      <c r="E61" s="18"/>
      <c r="F61" s="4"/>
      <c r="M61" s="5"/>
      <c r="N61" s="24" t="s">
        <v>70</v>
      </c>
      <c r="O61" s="25" t="s">
        <v>73</v>
      </c>
      <c r="P61" s="12"/>
      <c r="Q61" s="12"/>
      <c r="R61" s="12"/>
      <c r="S61" s="12"/>
      <c r="T61" s="12"/>
      <c r="U61" s="12"/>
      <c r="V61" s="12"/>
      <c r="W61" s="12"/>
      <c r="AC61" s="38">
        <v>380</v>
      </c>
      <c r="AD61" s="35"/>
      <c r="AE61" s="35"/>
    </row>
    <row r="62" spans="4:31" ht="21">
      <c r="D62" s="3"/>
      <c r="E62" s="18"/>
      <c r="F62" s="4"/>
      <c r="M62" s="5"/>
      <c r="N62" s="24" t="s">
        <v>72</v>
      </c>
      <c r="O62" s="25" t="s">
        <v>71</v>
      </c>
      <c r="AC62" s="38">
        <v>270</v>
      </c>
      <c r="AD62" s="35"/>
      <c r="AE62" s="35"/>
    </row>
    <row r="63" spans="4:31" ht="21">
      <c r="D63" s="3"/>
      <c r="E63" s="18"/>
      <c r="F63" s="4"/>
      <c r="M63" s="5"/>
      <c r="N63" s="24" t="s">
        <v>74</v>
      </c>
      <c r="O63" s="25" t="s">
        <v>75</v>
      </c>
      <c r="AC63" s="38">
        <v>1500</v>
      </c>
      <c r="AD63" s="35"/>
      <c r="AE63" s="35"/>
    </row>
    <row r="64" spans="4:31" ht="21">
      <c r="D64" s="3"/>
      <c r="E64" s="18"/>
      <c r="F64" s="4"/>
      <c r="M64" s="5"/>
      <c r="N64" s="24" t="s">
        <v>77</v>
      </c>
      <c r="O64" s="25" t="s">
        <v>76</v>
      </c>
      <c r="AC64" s="38">
        <v>1500</v>
      </c>
      <c r="AD64" s="35"/>
      <c r="AE64" s="35"/>
    </row>
    <row r="65" spans="4:31" ht="21">
      <c r="D65" s="3"/>
      <c r="E65" s="18"/>
      <c r="F65" s="4"/>
      <c r="M65" s="5"/>
      <c r="N65" s="24" t="s">
        <v>78</v>
      </c>
      <c r="O65" s="25" t="s">
        <v>79</v>
      </c>
      <c r="AC65" s="38">
        <v>1500</v>
      </c>
      <c r="AD65" s="35"/>
      <c r="AE65" s="35"/>
    </row>
    <row r="66" spans="4:31" ht="21">
      <c r="D66" s="3"/>
      <c r="E66" s="18"/>
      <c r="F66" s="4"/>
      <c r="M66" s="5"/>
      <c r="N66" s="24"/>
      <c r="O66" s="25"/>
      <c r="AC66" s="38"/>
      <c r="AD66" s="35"/>
      <c r="AE66" s="35"/>
    </row>
    <row r="67" spans="4:31" ht="21">
      <c r="D67" s="3"/>
      <c r="E67" s="18"/>
      <c r="F67" s="4"/>
      <c r="M67" s="5"/>
      <c r="N67" s="24" t="s">
        <v>84</v>
      </c>
      <c r="O67" s="25" t="s">
        <v>85</v>
      </c>
      <c r="AC67" s="38">
        <v>1700</v>
      </c>
      <c r="AD67" s="35"/>
      <c r="AE67" s="35"/>
    </row>
    <row r="68" spans="4:31" ht="21">
      <c r="D68" s="3"/>
      <c r="E68" s="18"/>
      <c r="F68" s="4"/>
      <c r="M68" s="5"/>
      <c r="N68" s="24" t="s">
        <v>86</v>
      </c>
      <c r="O68" s="25" t="s">
        <v>87</v>
      </c>
      <c r="AC68" s="38">
        <v>1700</v>
      </c>
      <c r="AD68" s="35"/>
      <c r="AE68" s="35"/>
    </row>
    <row r="69" spans="4:31" ht="21">
      <c r="D69" s="3"/>
      <c r="E69" s="18"/>
      <c r="F69" s="4"/>
      <c r="M69" s="5"/>
      <c r="N69" s="24" t="s">
        <v>89</v>
      </c>
      <c r="O69" s="25" t="s">
        <v>88</v>
      </c>
      <c r="AC69" s="38">
        <v>1500</v>
      </c>
      <c r="AD69" s="35"/>
      <c r="AE69" s="35"/>
    </row>
    <row r="70" spans="4:31" ht="21">
      <c r="D70" s="3"/>
      <c r="E70" s="18"/>
      <c r="F70" s="4"/>
      <c r="M70" s="5"/>
      <c r="N70" s="24" t="s">
        <v>90</v>
      </c>
      <c r="O70" s="25" t="s">
        <v>91</v>
      </c>
      <c r="AC70" s="38">
        <v>1500</v>
      </c>
      <c r="AD70" s="35"/>
      <c r="AE70" s="35"/>
    </row>
    <row r="71" spans="4:31" ht="21">
      <c r="D71" s="3"/>
      <c r="E71" s="18"/>
      <c r="F71" s="4"/>
      <c r="M71" s="5"/>
      <c r="N71" s="24"/>
      <c r="O71" s="25"/>
      <c r="AC71" s="38">
        <v>1500</v>
      </c>
      <c r="AD71" s="35"/>
      <c r="AE71" s="35"/>
    </row>
    <row r="72" spans="4:31" ht="21">
      <c r="D72" s="3"/>
      <c r="E72" s="18"/>
      <c r="F72" s="4"/>
      <c r="M72" s="5"/>
      <c r="N72" s="24" t="s">
        <v>80</v>
      </c>
      <c r="O72" s="25" t="s">
        <v>81</v>
      </c>
      <c r="AC72" s="38">
        <v>300</v>
      </c>
      <c r="AD72" s="35"/>
      <c r="AE72" s="35"/>
    </row>
    <row r="73" spans="4:31" ht="21">
      <c r="D73" s="3"/>
      <c r="E73" s="18"/>
      <c r="F73" s="4"/>
      <c r="M73" s="5"/>
      <c r="N73" s="24" t="s">
        <v>92</v>
      </c>
      <c r="O73" s="25" t="s">
        <v>93</v>
      </c>
      <c r="AC73" s="38">
        <v>1200</v>
      </c>
      <c r="AD73" s="35"/>
      <c r="AE73" s="35"/>
    </row>
    <row r="74" spans="4:31" ht="21">
      <c r="D74" s="3"/>
      <c r="E74" s="18"/>
      <c r="F74" s="4"/>
      <c r="M74" s="5"/>
      <c r="N74" s="24"/>
      <c r="O74" s="25"/>
      <c r="AC74" s="38"/>
      <c r="AD74" s="35"/>
      <c r="AE74" s="35"/>
    </row>
    <row r="75" spans="4:31" ht="21">
      <c r="D75" s="3"/>
      <c r="E75" s="18"/>
      <c r="F75" s="4"/>
      <c r="M75" s="5"/>
      <c r="N75" s="24" t="s">
        <v>82</v>
      </c>
      <c r="O75" s="25" t="s">
        <v>83</v>
      </c>
      <c r="AC75" s="38">
        <v>2000</v>
      </c>
      <c r="AD75" s="35"/>
      <c r="AE75" s="35"/>
    </row>
    <row r="76" spans="4:31" ht="21">
      <c r="D76" s="3"/>
      <c r="E76" s="18"/>
      <c r="F76" s="4"/>
      <c r="M76" s="5"/>
      <c r="N76" s="24" t="s">
        <v>94</v>
      </c>
      <c r="O76" s="25" t="s">
        <v>62</v>
      </c>
      <c r="P76" s="12"/>
      <c r="Q76" s="12"/>
      <c r="R76" s="12"/>
      <c r="S76" s="12"/>
      <c r="T76" s="12"/>
      <c r="U76" s="12"/>
      <c r="V76" s="12"/>
      <c r="W76" s="12"/>
      <c r="AC76" s="38"/>
      <c r="AD76" s="35"/>
      <c r="AE76" s="35"/>
    </row>
    <row r="77" spans="4:31" ht="21">
      <c r="D77" s="3"/>
      <c r="E77" s="18"/>
      <c r="F77" s="4"/>
      <c r="M77" s="5"/>
      <c r="N77" s="24" t="s">
        <v>97</v>
      </c>
      <c r="O77" s="25" t="s">
        <v>98</v>
      </c>
      <c r="P77" s="12"/>
      <c r="Q77" s="12"/>
      <c r="R77" s="12"/>
      <c r="S77" s="12"/>
      <c r="T77" s="12"/>
      <c r="U77" s="12"/>
      <c r="V77" s="12"/>
      <c r="W77" s="12"/>
      <c r="AC77" s="38">
        <v>1700</v>
      </c>
      <c r="AD77" s="35"/>
      <c r="AE77" s="35"/>
    </row>
    <row r="78" spans="4:31" ht="21">
      <c r="D78" s="3"/>
      <c r="E78" s="18"/>
      <c r="F78" s="4"/>
      <c r="M78" s="5"/>
      <c r="N78" s="24" t="s">
        <v>95</v>
      </c>
      <c r="O78" s="25" t="s">
        <v>96</v>
      </c>
      <c r="P78" s="12"/>
      <c r="Q78" s="12"/>
      <c r="R78" s="12"/>
      <c r="S78" s="12"/>
      <c r="T78" s="12"/>
      <c r="U78" s="12"/>
      <c r="V78" s="12"/>
      <c r="W78" s="12"/>
      <c r="AC78" s="38">
        <v>1700</v>
      </c>
      <c r="AD78" s="35"/>
      <c r="AE78" s="35"/>
    </row>
    <row r="79" spans="4:31" ht="21">
      <c r="D79" s="3"/>
      <c r="E79" s="18"/>
      <c r="F79" s="4"/>
      <c r="M79" s="5"/>
      <c r="N79" s="24" t="s">
        <v>99</v>
      </c>
      <c r="O79" s="25" t="s">
        <v>100</v>
      </c>
      <c r="P79" s="12"/>
      <c r="Q79" s="12"/>
      <c r="R79" s="12"/>
      <c r="S79" s="12"/>
      <c r="T79" s="12"/>
      <c r="U79" s="12"/>
      <c r="V79" s="12"/>
      <c r="W79" s="12"/>
      <c r="AC79" s="38">
        <v>1700</v>
      </c>
      <c r="AD79" s="35"/>
      <c r="AE79" s="35"/>
    </row>
    <row r="80" spans="4:31" ht="21">
      <c r="D80" s="3"/>
      <c r="E80" s="18"/>
      <c r="F80" s="4"/>
      <c r="M80" s="5"/>
      <c r="N80" s="24"/>
      <c r="O80" s="25"/>
      <c r="P80" s="12"/>
      <c r="Q80" s="12"/>
      <c r="R80" s="12"/>
      <c r="S80" s="12"/>
      <c r="T80" s="12"/>
      <c r="U80" s="12"/>
      <c r="V80" s="12"/>
      <c r="W80" s="12"/>
      <c r="AC80" s="38"/>
      <c r="AD80" s="35"/>
      <c r="AE80" s="35"/>
    </row>
    <row r="81" spans="4:31" ht="21">
      <c r="D81" s="3"/>
      <c r="E81" s="18"/>
      <c r="F81" s="4"/>
      <c r="M81" s="5"/>
      <c r="N81" s="24" t="s">
        <v>101</v>
      </c>
      <c r="O81" s="25" t="s">
        <v>104</v>
      </c>
      <c r="P81" s="12"/>
      <c r="Q81" s="12"/>
      <c r="R81" s="12"/>
      <c r="S81" s="12"/>
      <c r="T81" s="12"/>
      <c r="U81" s="12"/>
      <c r="V81" s="12"/>
      <c r="W81" s="12"/>
      <c r="AC81" s="38">
        <v>1400</v>
      </c>
      <c r="AD81" s="35"/>
      <c r="AE81" s="35"/>
    </row>
    <row r="82" spans="4:31" ht="21">
      <c r="D82" s="3"/>
      <c r="E82" s="18"/>
      <c r="F82" s="4"/>
      <c r="M82" s="5"/>
      <c r="N82" s="24" t="s">
        <v>102</v>
      </c>
      <c r="O82" s="25" t="s">
        <v>103</v>
      </c>
      <c r="P82" s="12"/>
      <c r="Q82" s="12"/>
      <c r="R82" s="12"/>
      <c r="S82" s="12"/>
      <c r="T82" s="12"/>
      <c r="U82" s="12"/>
      <c r="V82" s="12"/>
      <c r="W82" s="12"/>
      <c r="AC82" s="38"/>
      <c r="AD82" s="35"/>
      <c r="AE82" s="35"/>
    </row>
    <row r="83" spans="4:31" ht="21">
      <c r="D83" s="3"/>
      <c r="E83" s="18"/>
      <c r="F83" s="4"/>
      <c r="M83" s="5"/>
      <c r="N83" s="24" t="s">
        <v>105</v>
      </c>
      <c r="O83" s="25" t="s">
        <v>106</v>
      </c>
      <c r="P83" s="12"/>
      <c r="Q83" s="12"/>
      <c r="R83" s="12"/>
      <c r="S83" s="12"/>
      <c r="T83" s="12"/>
      <c r="U83" s="12"/>
      <c r="V83" s="12"/>
      <c r="W83" s="12"/>
      <c r="AC83" s="38"/>
      <c r="AD83" s="35"/>
      <c r="AE83" s="35"/>
    </row>
    <row r="84" spans="4:31" ht="21">
      <c r="D84" s="3"/>
      <c r="E84" s="18"/>
      <c r="F84" s="4"/>
      <c r="M84" s="5"/>
      <c r="N84" s="24" t="s">
        <v>107</v>
      </c>
      <c r="O84" s="25" t="s">
        <v>108</v>
      </c>
      <c r="P84" s="12"/>
      <c r="Q84" s="12"/>
      <c r="R84" s="12"/>
      <c r="S84" s="12"/>
      <c r="T84" s="12"/>
      <c r="U84" s="12"/>
      <c r="V84" s="12"/>
      <c r="W84" s="12"/>
      <c r="AC84" s="38"/>
      <c r="AD84" s="35"/>
      <c r="AE84" s="35"/>
    </row>
    <row r="85" spans="4:31" ht="21">
      <c r="D85" s="3"/>
      <c r="E85" s="18"/>
      <c r="F85" s="4"/>
      <c r="M85" s="5"/>
      <c r="N85" s="24" t="s">
        <v>109</v>
      </c>
      <c r="O85" s="25" t="s">
        <v>110</v>
      </c>
      <c r="P85" s="12"/>
      <c r="Q85" s="12"/>
      <c r="R85" s="12"/>
      <c r="S85" s="12"/>
      <c r="T85" s="12"/>
      <c r="U85" s="12"/>
      <c r="V85" s="12"/>
      <c r="W85" s="12"/>
      <c r="AC85" s="38"/>
      <c r="AD85" s="35"/>
      <c r="AE85" s="35"/>
    </row>
    <row r="86" spans="4:31" ht="21">
      <c r="D86" s="3"/>
      <c r="E86" s="18"/>
      <c r="F86" s="4" t="s">
        <v>25</v>
      </c>
      <c r="G86" s="4" t="s">
        <v>64</v>
      </c>
      <c r="AC86" s="38"/>
      <c r="AD86" s="35"/>
      <c r="AE86" s="35"/>
    </row>
    <row r="87" spans="4:31" ht="21">
      <c r="D87" s="3"/>
      <c r="E87" s="18"/>
      <c r="F87" s="4"/>
      <c r="G87" s="4"/>
      <c r="M87" s="5">
        <v>131</v>
      </c>
      <c r="N87" s="22" t="s">
        <v>65</v>
      </c>
      <c r="AC87" s="38"/>
      <c r="AD87" s="35"/>
      <c r="AE87" s="35"/>
    </row>
    <row r="88" spans="4:31" ht="21">
      <c r="D88" s="3"/>
      <c r="E88" s="18"/>
      <c r="F88" s="4"/>
      <c r="G88" s="4"/>
      <c r="M88" s="5"/>
      <c r="N88" s="24"/>
      <c r="O88" s="24"/>
      <c r="AC88" s="38"/>
      <c r="AD88" s="35"/>
      <c r="AE88" s="35"/>
    </row>
    <row r="89" spans="4:31" ht="21">
      <c r="D89" s="3"/>
      <c r="E89" s="18"/>
      <c r="F89" s="4"/>
      <c r="G89" s="4"/>
      <c r="M89" s="5">
        <v>132</v>
      </c>
      <c r="N89" s="22" t="s">
        <v>66</v>
      </c>
      <c r="AC89" s="38"/>
      <c r="AD89" s="35"/>
      <c r="AE89" s="35"/>
    </row>
    <row r="90" spans="4:31" ht="21">
      <c r="D90" s="3"/>
      <c r="E90" s="18"/>
      <c r="F90" s="4"/>
      <c r="G90" s="4"/>
      <c r="M90" s="5"/>
      <c r="N90" s="24" t="s">
        <v>199</v>
      </c>
      <c r="O90" s="25" t="s">
        <v>200</v>
      </c>
      <c r="AC90" s="38"/>
      <c r="AD90" s="35"/>
      <c r="AE90" s="35"/>
    </row>
    <row r="91" spans="4:31" ht="21">
      <c r="D91" s="3"/>
      <c r="E91" s="18"/>
      <c r="F91" s="4"/>
      <c r="G91" s="4"/>
      <c r="M91" s="5"/>
      <c r="N91" s="24"/>
      <c r="O91" s="25"/>
      <c r="AC91" s="38"/>
      <c r="AD91" s="35"/>
      <c r="AE91" s="35"/>
    </row>
    <row r="92" spans="4:31" ht="21">
      <c r="D92" s="3"/>
      <c r="E92" s="18"/>
      <c r="F92" s="4"/>
      <c r="G92" s="4"/>
      <c r="M92" s="5">
        <v>133</v>
      </c>
      <c r="N92" s="22" t="s">
        <v>68</v>
      </c>
      <c r="AC92" s="38"/>
      <c r="AD92" s="35"/>
      <c r="AE92" s="35"/>
    </row>
    <row r="93" spans="4:31" ht="21">
      <c r="D93" s="3"/>
      <c r="E93" s="18"/>
      <c r="F93" s="4"/>
      <c r="G93" s="4"/>
      <c r="M93" s="5"/>
      <c r="N93" s="22"/>
      <c r="AC93" s="38"/>
      <c r="AD93" s="35"/>
      <c r="AE93" s="35"/>
    </row>
    <row r="94" spans="4:31" ht="21">
      <c r="D94" s="3"/>
      <c r="E94" s="18"/>
      <c r="F94" s="4"/>
      <c r="G94" s="4"/>
      <c r="M94" s="5"/>
      <c r="N94" s="22"/>
      <c r="AC94" s="38"/>
      <c r="AD94" s="35"/>
      <c r="AE94" s="35"/>
    </row>
    <row r="95" spans="4:31" ht="21">
      <c r="D95" s="3"/>
      <c r="E95" s="18"/>
      <c r="F95" s="4"/>
      <c r="G95" s="4"/>
      <c r="M95" s="5">
        <v>134</v>
      </c>
      <c r="N95" s="22" t="s">
        <v>67</v>
      </c>
      <c r="AC95" s="38"/>
      <c r="AD95" s="35"/>
      <c r="AE95" s="35"/>
    </row>
    <row r="96" spans="4:31" ht="21">
      <c r="D96" s="3"/>
      <c r="E96" s="18"/>
      <c r="F96" s="4"/>
      <c r="G96" s="4"/>
      <c r="M96" s="5"/>
      <c r="N96" s="22"/>
      <c r="AC96" s="38"/>
      <c r="AD96" s="35"/>
      <c r="AE96" s="35"/>
    </row>
    <row r="97" spans="4:31" ht="21">
      <c r="D97" s="3"/>
      <c r="E97" s="18"/>
      <c r="F97" s="4"/>
      <c r="G97" s="4"/>
      <c r="M97" s="5"/>
      <c r="N97" s="22"/>
      <c r="AC97" s="38"/>
      <c r="AD97" s="35"/>
      <c r="AE97" s="35"/>
    </row>
    <row r="98" spans="4:31" ht="21">
      <c r="D98" s="3"/>
      <c r="E98" s="18"/>
      <c r="F98" s="4" t="s">
        <v>63</v>
      </c>
      <c r="G98" s="4" t="s">
        <v>14</v>
      </c>
      <c r="R98" t="s">
        <v>111</v>
      </c>
      <c r="AC98" s="38"/>
      <c r="AD98" s="35"/>
      <c r="AE98" s="35"/>
    </row>
    <row r="99" spans="4:31" ht="21">
      <c r="D99" s="3"/>
      <c r="E99" s="18"/>
      <c r="F99" s="4"/>
      <c r="G99" s="4"/>
      <c r="M99" s="5">
        <v>141</v>
      </c>
      <c r="N99" s="22" t="s">
        <v>48</v>
      </c>
      <c r="AC99" s="38"/>
      <c r="AD99" s="35"/>
      <c r="AE99" s="35"/>
    </row>
    <row r="100" spans="4:31" ht="21">
      <c r="D100" s="3"/>
      <c r="E100" s="18"/>
      <c r="F100" s="4"/>
      <c r="G100" s="4"/>
      <c r="M100" s="5">
        <v>142</v>
      </c>
      <c r="AC100" s="38"/>
      <c r="AD100" s="35"/>
      <c r="AE100" s="35"/>
    </row>
    <row r="101" spans="4:31" ht="21">
      <c r="D101" s="3">
        <v>2</v>
      </c>
      <c r="E101" s="16" t="s">
        <v>4</v>
      </c>
      <c r="F101" s="3"/>
      <c r="G101" s="4"/>
      <c r="AC101" s="38"/>
      <c r="AD101" s="35"/>
      <c r="AE101" s="35"/>
    </row>
    <row r="102" spans="4:31" ht="21">
      <c r="D102" s="3"/>
      <c r="E102" s="16"/>
      <c r="F102" s="4" t="s">
        <v>26</v>
      </c>
      <c r="G102" s="4" t="s">
        <v>581</v>
      </c>
      <c r="AC102" s="38"/>
      <c r="AD102" s="35"/>
      <c r="AE102" s="35"/>
    </row>
    <row r="103" spans="4:31" ht="21">
      <c r="D103" s="3"/>
      <c r="E103" s="16"/>
      <c r="M103" s="5">
        <v>201</v>
      </c>
      <c r="N103" s="23" t="s">
        <v>112</v>
      </c>
      <c r="AC103" s="38"/>
      <c r="AD103" s="35"/>
      <c r="AE103" s="35"/>
    </row>
    <row r="104" spans="4:31" ht="21">
      <c r="D104" s="3"/>
      <c r="E104" s="16"/>
      <c r="M104" s="5">
        <v>202</v>
      </c>
      <c r="N104" s="23" t="s">
        <v>113</v>
      </c>
      <c r="AC104" s="38"/>
      <c r="AD104" s="35"/>
      <c r="AE104" s="35"/>
    </row>
    <row r="105" spans="4:31" ht="21">
      <c r="D105" s="3"/>
      <c r="E105" s="16"/>
      <c r="M105" s="5">
        <v>203</v>
      </c>
      <c r="N105" s="23" t="s">
        <v>121</v>
      </c>
      <c r="AC105" s="38"/>
      <c r="AD105" s="35"/>
      <c r="AE105" s="35"/>
    </row>
    <row r="106" spans="4:31" ht="21">
      <c r="D106" s="3"/>
      <c r="E106" s="16"/>
      <c r="M106" s="5"/>
      <c r="N106" s="25" t="s">
        <v>122</v>
      </c>
      <c r="O106" s="25" t="s">
        <v>123</v>
      </c>
      <c r="AC106" s="38"/>
      <c r="AD106" s="35"/>
      <c r="AE106" s="35"/>
    </row>
    <row r="107" spans="4:31" ht="21">
      <c r="D107" s="3"/>
      <c r="E107" s="16"/>
      <c r="M107" s="5">
        <v>204</v>
      </c>
      <c r="N107" s="23" t="s">
        <v>117</v>
      </c>
      <c r="AC107" s="38"/>
      <c r="AD107" s="35"/>
      <c r="AE107" s="35"/>
    </row>
    <row r="108" spans="4:31" ht="21">
      <c r="D108" s="3"/>
      <c r="E108" s="16"/>
      <c r="M108" s="5"/>
      <c r="N108" s="25" t="s">
        <v>118</v>
      </c>
      <c r="O108" s="25"/>
      <c r="P108" s="12"/>
      <c r="Q108" s="12"/>
      <c r="R108" s="12"/>
      <c r="S108" s="12"/>
      <c r="T108" s="12"/>
      <c r="U108" s="12"/>
      <c r="V108" s="12"/>
      <c r="W108" s="12"/>
      <c r="X108" s="60"/>
      <c r="AC108" s="38"/>
      <c r="AD108" s="35"/>
      <c r="AE108" s="35"/>
    </row>
    <row r="109" spans="4:31" ht="21">
      <c r="D109" s="3"/>
      <c r="E109" s="16"/>
      <c r="M109" s="5"/>
      <c r="N109" s="25" t="s">
        <v>119</v>
      </c>
      <c r="O109" s="25" t="s">
        <v>120</v>
      </c>
      <c r="P109" s="12"/>
      <c r="Q109" s="12" t="s">
        <v>124</v>
      </c>
      <c r="AC109" s="38"/>
      <c r="AD109" s="35"/>
      <c r="AE109" s="35"/>
    </row>
    <row r="110" spans="4:31" ht="21">
      <c r="D110" s="3"/>
      <c r="E110" s="16"/>
      <c r="M110" s="5">
        <v>205</v>
      </c>
      <c r="N110" s="23" t="s">
        <v>131</v>
      </c>
      <c r="O110" s="25"/>
      <c r="P110" s="12"/>
      <c r="Q110" s="12"/>
      <c r="R110" s="12"/>
      <c r="S110" s="12"/>
      <c r="T110" s="12"/>
      <c r="U110" s="12"/>
      <c r="V110" s="12"/>
      <c r="W110" s="12"/>
      <c r="AC110" s="38"/>
      <c r="AD110" s="35"/>
      <c r="AE110" s="35"/>
    </row>
    <row r="111" spans="4:31" ht="21">
      <c r="D111" s="3"/>
      <c r="E111" s="16"/>
      <c r="M111" s="5"/>
      <c r="N111" s="25" t="s">
        <v>136</v>
      </c>
      <c r="O111" s="25" t="s">
        <v>137</v>
      </c>
      <c r="P111" s="12"/>
      <c r="Q111" s="12"/>
      <c r="R111" s="12"/>
      <c r="S111" s="12"/>
      <c r="T111" s="12"/>
      <c r="U111" s="12"/>
      <c r="V111" s="12"/>
      <c r="W111" s="12"/>
      <c r="AC111" s="38"/>
      <c r="AD111" s="35"/>
      <c r="AE111" s="35"/>
    </row>
    <row r="112" spans="4:31" ht="21">
      <c r="D112" s="3"/>
      <c r="E112" s="16"/>
      <c r="M112" s="5"/>
      <c r="N112" s="25" t="s">
        <v>138</v>
      </c>
      <c r="O112" s="25" t="s">
        <v>139</v>
      </c>
      <c r="P112" s="12"/>
      <c r="Q112" s="12"/>
      <c r="R112" s="12"/>
      <c r="S112" s="12"/>
      <c r="T112" s="12"/>
      <c r="U112" s="12"/>
      <c r="V112" s="12"/>
      <c r="W112" s="12"/>
      <c r="AC112" s="38"/>
      <c r="AD112" s="35"/>
      <c r="AE112" s="35"/>
    </row>
    <row r="113" spans="4:31" ht="21">
      <c r="D113" s="3"/>
      <c r="E113" s="16"/>
      <c r="M113" s="5">
        <v>206</v>
      </c>
      <c r="N113" s="23" t="s">
        <v>140</v>
      </c>
      <c r="O113" s="25"/>
      <c r="P113" s="12"/>
      <c r="Q113" s="12"/>
      <c r="R113" s="12"/>
      <c r="S113" s="12"/>
      <c r="T113" s="12"/>
      <c r="U113" s="12"/>
      <c r="V113" s="12"/>
      <c r="W113" s="12"/>
      <c r="AC113" s="38"/>
      <c r="AD113" s="35"/>
      <c r="AE113" s="35"/>
    </row>
    <row r="114" spans="4:31" ht="21">
      <c r="D114" s="3"/>
      <c r="E114" s="16"/>
      <c r="M114" s="5"/>
      <c r="N114" s="23"/>
      <c r="O114" s="25"/>
      <c r="P114" s="12"/>
      <c r="Q114" s="12"/>
      <c r="R114" s="12"/>
      <c r="S114" s="12"/>
      <c r="T114" s="12"/>
      <c r="U114" s="12"/>
      <c r="V114" s="12"/>
      <c r="W114" s="12"/>
      <c r="AC114" s="38"/>
      <c r="AD114" s="35"/>
      <c r="AE114" s="35"/>
    </row>
    <row r="115" spans="4:31" ht="21">
      <c r="D115" s="3"/>
      <c r="E115" s="16"/>
      <c r="M115" s="5">
        <v>207</v>
      </c>
      <c r="N115" s="23" t="s">
        <v>141</v>
      </c>
      <c r="O115" s="25"/>
      <c r="P115" s="12"/>
      <c r="Q115" s="12"/>
      <c r="R115" s="12"/>
      <c r="S115" s="12"/>
      <c r="T115" s="12"/>
      <c r="U115" s="12"/>
      <c r="V115" s="12"/>
      <c r="W115" s="12"/>
      <c r="AC115" s="38"/>
      <c r="AD115" s="35"/>
      <c r="AE115" s="35"/>
    </row>
    <row r="116" spans="4:31" ht="21">
      <c r="D116" s="3"/>
      <c r="E116" s="16"/>
      <c r="M116" s="5"/>
      <c r="N116" s="23"/>
      <c r="O116" s="25"/>
      <c r="P116" s="12"/>
      <c r="Q116" s="12"/>
      <c r="R116" s="12"/>
      <c r="S116" s="12"/>
      <c r="T116" s="12"/>
      <c r="U116" s="12"/>
      <c r="V116" s="12"/>
      <c r="W116" s="12"/>
      <c r="AC116" s="38"/>
      <c r="AD116" s="35"/>
      <c r="AE116" s="35"/>
    </row>
    <row r="117" spans="4:31" ht="21">
      <c r="D117" s="3"/>
      <c r="E117" s="16"/>
      <c r="F117" s="4" t="s">
        <v>27</v>
      </c>
      <c r="G117" s="4" t="s">
        <v>12</v>
      </c>
      <c r="AC117" s="38"/>
      <c r="AD117" s="35"/>
      <c r="AE117" s="35"/>
    </row>
    <row r="118" spans="4:31" ht="21">
      <c r="D118" s="3"/>
      <c r="E118" s="16"/>
      <c r="F118" s="4"/>
      <c r="G118" s="4"/>
      <c r="M118" s="5">
        <v>210</v>
      </c>
      <c r="N118" s="5" t="s">
        <v>177</v>
      </c>
      <c r="O118" s="5"/>
      <c r="P118" s="5"/>
      <c r="AC118" s="38"/>
      <c r="AD118" s="35"/>
      <c r="AE118" s="35"/>
    </row>
    <row r="119" spans="4:31" ht="21">
      <c r="D119" s="3"/>
      <c r="E119" s="16"/>
      <c r="F119" s="4"/>
      <c r="G119" s="4"/>
      <c r="M119" s="5"/>
      <c r="N119" s="25" t="s">
        <v>178</v>
      </c>
      <c r="O119" s="25" t="s">
        <v>179</v>
      </c>
      <c r="P119" s="5"/>
      <c r="AC119" s="38"/>
      <c r="AD119" s="35"/>
      <c r="AE119" s="35"/>
    </row>
    <row r="120" spans="4:31" ht="21">
      <c r="D120" s="3"/>
      <c r="E120" s="16"/>
      <c r="F120" s="4"/>
      <c r="G120" s="4"/>
      <c r="M120" s="5"/>
      <c r="N120" s="25" t="s">
        <v>181</v>
      </c>
      <c r="O120" s="25" t="s">
        <v>180</v>
      </c>
      <c r="P120" s="5"/>
      <c r="AC120" s="38"/>
      <c r="AD120" s="35"/>
      <c r="AE120" s="35"/>
    </row>
    <row r="121" spans="4:31" ht="21">
      <c r="D121" s="3"/>
      <c r="E121" s="16"/>
      <c r="F121" s="4"/>
      <c r="G121" s="4"/>
      <c r="M121" s="5"/>
      <c r="N121" s="25" t="s">
        <v>182</v>
      </c>
      <c r="O121" s="25"/>
      <c r="P121" s="5"/>
      <c r="AC121" s="38"/>
      <c r="AD121" s="35"/>
      <c r="AE121" s="35"/>
    </row>
    <row r="122" spans="4:31" ht="21">
      <c r="D122" s="3"/>
      <c r="E122" s="16"/>
      <c r="F122" s="4"/>
      <c r="G122" s="4"/>
      <c r="M122" s="5">
        <v>211</v>
      </c>
      <c r="N122" s="5" t="s">
        <v>183</v>
      </c>
      <c r="O122" s="25"/>
      <c r="P122" s="5"/>
      <c r="AC122" s="38"/>
      <c r="AD122" s="35"/>
      <c r="AE122" s="35"/>
    </row>
    <row r="123" spans="4:31" ht="21">
      <c r="D123" s="3"/>
      <c r="E123" s="16"/>
      <c r="F123" s="4"/>
      <c r="G123" s="4"/>
      <c r="M123" s="5"/>
      <c r="N123" s="25" t="s">
        <v>185</v>
      </c>
      <c r="O123" s="25" t="s">
        <v>184</v>
      </c>
      <c r="P123" s="25"/>
      <c r="AC123" s="38"/>
      <c r="AD123" s="35"/>
      <c r="AE123" s="35"/>
    </row>
    <row r="124" spans="4:31" ht="21">
      <c r="D124" s="3"/>
      <c r="E124" s="16"/>
      <c r="F124" s="4"/>
      <c r="G124" s="4"/>
      <c r="M124" s="5">
        <v>212</v>
      </c>
      <c r="N124" s="5" t="s">
        <v>190</v>
      </c>
      <c r="O124" s="25"/>
      <c r="P124" s="25"/>
      <c r="AC124" s="38"/>
      <c r="AD124" s="35"/>
      <c r="AE124" s="35"/>
    </row>
    <row r="125" spans="4:31" ht="21">
      <c r="D125" s="3"/>
      <c r="E125" s="16"/>
      <c r="F125" s="4"/>
      <c r="G125" s="4"/>
      <c r="M125" s="5"/>
      <c r="N125" s="25" t="s">
        <v>187</v>
      </c>
      <c r="O125" s="25" t="s">
        <v>186</v>
      </c>
      <c r="P125" s="25"/>
      <c r="AC125" s="38"/>
      <c r="AD125" s="35"/>
      <c r="AE125" s="35"/>
    </row>
    <row r="126" spans="4:31" ht="21">
      <c r="D126" s="3"/>
      <c r="E126" s="16"/>
      <c r="F126" s="4"/>
      <c r="G126" s="4"/>
      <c r="M126" s="5"/>
      <c r="N126" s="25" t="s">
        <v>188</v>
      </c>
      <c r="O126" s="25" t="s">
        <v>189</v>
      </c>
      <c r="P126" s="25"/>
      <c r="AC126" s="38"/>
      <c r="AD126" s="35"/>
      <c r="AE126" s="35"/>
    </row>
    <row r="127" spans="4:31" ht="21">
      <c r="D127" s="3"/>
      <c r="E127" s="16"/>
      <c r="F127" s="4"/>
      <c r="G127" s="4"/>
      <c r="M127" s="5">
        <v>213</v>
      </c>
      <c r="N127" s="5" t="s">
        <v>191</v>
      </c>
      <c r="O127" s="25"/>
      <c r="P127" s="5"/>
      <c r="AC127" s="38"/>
      <c r="AD127" s="35"/>
      <c r="AE127" s="35"/>
    </row>
    <row r="128" spans="4:31" ht="21">
      <c r="D128" s="3"/>
      <c r="E128" s="16"/>
      <c r="F128" s="4"/>
      <c r="G128" s="4"/>
      <c r="M128" s="5"/>
      <c r="N128" s="25" t="s">
        <v>192</v>
      </c>
      <c r="O128" s="25" t="s">
        <v>193</v>
      </c>
      <c r="P128" s="5"/>
      <c r="AC128" s="38"/>
      <c r="AD128" s="35"/>
      <c r="AE128" s="35"/>
    </row>
    <row r="129" spans="4:31" ht="21">
      <c r="D129" s="3"/>
      <c r="E129" s="16"/>
      <c r="F129" s="4"/>
      <c r="G129" s="4"/>
      <c r="M129" s="5"/>
      <c r="N129" s="25" t="s">
        <v>194</v>
      </c>
      <c r="O129" s="25" t="s">
        <v>195</v>
      </c>
      <c r="P129" s="5"/>
      <c r="AC129" s="38"/>
      <c r="AD129" s="35"/>
      <c r="AE129" s="35"/>
    </row>
    <row r="130" spans="4:31" ht="21">
      <c r="D130" s="3"/>
      <c r="E130" s="16"/>
      <c r="F130" s="4"/>
      <c r="G130" s="4"/>
      <c r="M130" s="5"/>
      <c r="N130" s="25" t="s">
        <v>196</v>
      </c>
      <c r="O130" s="25" t="s">
        <v>197</v>
      </c>
      <c r="P130" s="5"/>
      <c r="AC130" s="38"/>
      <c r="AD130" s="35"/>
      <c r="AE130" s="35"/>
    </row>
    <row r="131" spans="4:31" ht="21">
      <c r="D131" s="3"/>
      <c r="E131" s="16"/>
      <c r="F131" s="4" t="s">
        <v>28</v>
      </c>
      <c r="G131" s="4" t="s">
        <v>198</v>
      </c>
      <c r="AC131" s="38"/>
      <c r="AD131" s="35"/>
      <c r="AE131" s="35"/>
    </row>
    <row r="132" spans="4:31" ht="21">
      <c r="D132" s="3"/>
      <c r="E132" s="16"/>
      <c r="F132" s="4"/>
      <c r="G132" s="4"/>
      <c r="M132" s="5">
        <v>220</v>
      </c>
      <c r="N132" s="5"/>
      <c r="O132" s="5"/>
      <c r="AC132" s="38"/>
      <c r="AD132" s="35"/>
      <c r="AE132" s="35"/>
    </row>
    <row r="133" spans="4:31" ht="21">
      <c r="D133" s="3"/>
      <c r="E133" s="16"/>
      <c r="F133" s="4"/>
      <c r="G133" s="4"/>
      <c r="AC133" s="38"/>
      <c r="AD133" s="35"/>
      <c r="AE133" s="35"/>
    </row>
    <row r="134" spans="4:31" ht="21">
      <c r="D134" s="3"/>
      <c r="E134" s="16"/>
      <c r="F134" s="4"/>
      <c r="G134" s="4"/>
      <c r="AC134" s="38"/>
      <c r="AD134" s="35"/>
      <c r="AE134" s="35"/>
    </row>
    <row r="135" spans="4:31" ht="21">
      <c r="D135" s="3"/>
      <c r="E135" s="16"/>
      <c r="F135" s="4" t="s">
        <v>29</v>
      </c>
      <c r="G135" s="4" t="s">
        <v>13</v>
      </c>
      <c r="AC135" s="38"/>
      <c r="AD135" s="35"/>
      <c r="AE135" s="35"/>
    </row>
    <row r="136" spans="4:31" ht="21">
      <c r="D136" s="3"/>
      <c r="E136" s="16"/>
      <c r="M136" s="5">
        <v>231</v>
      </c>
      <c r="N136" s="23" t="s">
        <v>125</v>
      </c>
      <c r="O136" s="23"/>
      <c r="P136" s="5"/>
      <c r="AC136" s="38"/>
      <c r="AD136" s="35"/>
      <c r="AE136" s="35"/>
    </row>
    <row r="137" spans="4:31" ht="21">
      <c r="D137" s="3"/>
      <c r="E137" s="16"/>
      <c r="M137" s="5"/>
      <c r="N137" s="25" t="s">
        <v>133</v>
      </c>
      <c r="O137" s="25" t="s">
        <v>129</v>
      </c>
      <c r="P137" s="5"/>
      <c r="AC137" s="38"/>
      <c r="AD137" s="35"/>
      <c r="AE137" s="35"/>
    </row>
    <row r="138" spans="4:31" ht="21">
      <c r="D138" s="3"/>
      <c r="E138" s="16"/>
      <c r="M138" s="5"/>
      <c r="N138" s="25" t="s">
        <v>134</v>
      </c>
      <c r="O138" s="25" t="s">
        <v>130</v>
      </c>
      <c r="P138" s="5"/>
      <c r="AC138" s="38"/>
      <c r="AD138" s="35"/>
      <c r="AE138" s="35"/>
    </row>
    <row r="139" spans="4:31" ht="21">
      <c r="D139" s="3"/>
      <c r="E139" s="16"/>
      <c r="M139" s="5">
        <v>232</v>
      </c>
      <c r="N139" s="23" t="s">
        <v>126</v>
      </c>
      <c r="O139" s="23"/>
      <c r="P139" s="5"/>
      <c r="AC139" s="38"/>
      <c r="AD139" s="35"/>
      <c r="AE139" s="35"/>
    </row>
    <row r="140" spans="4:31" ht="21">
      <c r="D140" s="3"/>
      <c r="E140" s="16"/>
      <c r="M140" s="5"/>
      <c r="N140" s="25" t="s">
        <v>135</v>
      </c>
      <c r="O140" s="25" t="s">
        <v>128</v>
      </c>
      <c r="P140" s="12"/>
      <c r="AC140" s="38"/>
      <c r="AD140" s="35"/>
      <c r="AE140" s="35"/>
    </row>
    <row r="141" spans="4:31" ht="21">
      <c r="D141" s="3"/>
      <c r="E141" s="16"/>
      <c r="F141" s="4" t="s">
        <v>115</v>
      </c>
      <c r="G141" s="4" t="s">
        <v>114</v>
      </c>
      <c r="H141" s="4"/>
      <c r="I141" s="4"/>
      <c r="J141" s="4"/>
      <c r="K141" s="4"/>
      <c r="L141" s="4"/>
      <c r="M141" s="4"/>
      <c r="N141" s="28"/>
      <c r="O141" s="28"/>
      <c r="P141" s="4"/>
      <c r="AC141" s="38"/>
      <c r="AD141" s="35"/>
      <c r="AE141" s="35"/>
    </row>
    <row r="142" spans="4:31" ht="21">
      <c r="D142" s="3"/>
      <c r="E142" s="16"/>
      <c r="F142" s="4"/>
      <c r="G142" s="4"/>
      <c r="H142" s="4"/>
      <c r="I142" s="4"/>
      <c r="J142" s="4"/>
      <c r="K142" s="4"/>
      <c r="L142" s="4"/>
      <c r="M142" s="5">
        <v>261</v>
      </c>
      <c r="N142" s="23" t="s">
        <v>116</v>
      </c>
      <c r="O142" s="23"/>
      <c r="P142" s="5"/>
      <c r="AC142" s="38"/>
      <c r="AD142" s="35"/>
      <c r="AE142" s="35"/>
    </row>
    <row r="143" spans="4:31" ht="21">
      <c r="D143" s="3"/>
      <c r="E143" s="16"/>
      <c r="F143" s="4"/>
      <c r="G143" s="4"/>
      <c r="H143" s="4"/>
      <c r="I143" s="4"/>
      <c r="J143" s="4"/>
      <c r="K143" s="4"/>
      <c r="L143" s="4"/>
      <c r="M143" s="5">
        <v>262</v>
      </c>
      <c r="N143" s="23" t="s">
        <v>127</v>
      </c>
      <c r="O143" s="23"/>
      <c r="P143" s="5"/>
      <c r="AC143" s="38"/>
      <c r="AD143" s="35"/>
      <c r="AE143" s="35"/>
    </row>
    <row r="144" spans="4:31" ht="21">
      <c r="D144" s="3"/>
      <c r="E144" s="16"/>
      <c r="F144" s="4"/>
      <c r="G144" s="4"/>
      <c r="H144" s="4"/>
      <c r="I144" s="4"/>
      <c r="J144" s="4"/>
      <c r="K144" s="4"/>
      <c r="L144" s="4"/>
      <c r="M144" s="19">
        <v>263</v>
      </c>
      <c r="N144" s="23" t="s">
        <v>132</v>
      </c>
      <c r="O144" s="23"/>
      <c r="P144" s="5"/>
      <c r="AC144" s="38"/>
      <c r="AD144" s="35"/>
      <c r="AE144" s="35"/>
    </row>
    <row r="145" spans="4:31" ht="21">
      <c r="D145" s="3">
        <v>3</v>
      </c>
      <c r="E145" s="16" t="s">
        <v>5</v>
      </c>
      <c r="F145" s="4" t="s">
        <v>31</v>
      </c>
      <c r="G145" s="4" t="s">
        <v>15</v>
      </c>
      <c r="AC145" s="38"/>
      <c r="AD145" s="35"/>
      <c r="AE145" s="35"/>
    </row>
    <row r="146" spans="4:31" ht="21">
      <c r="D146" s="3"/>
      <c r="E146" s="16"/>
      <c r="F146" s="4"/>
      <c r="G146" s="4"/>
      <c r="M146" s="19">
        <v>301</v>
      </c>
      <c r="N146" s="29" t="s">
        <v>143</v>
      </c>
      <c r="O146" s="29"/>
      <c r="AC146" s="38"/>
      <c r="AD146" s="35"/>
      <c r="AE146" s="35"/>
    </row>
    <row r="147" spans="4:31" ht="21">
      <c r="D147" s="3"/>
      <c r="E147" s="16"/>
      <c r="F147" s="4"/>
      <c r="G147" s="4"/>
      <c r="M147" s="19"/>
      <c r="N147" s="25" t="s">
        <v>144</v>
      </c>
      <c r="O147" s="25" t="s">
        <v>145</v>
      </c>
      <c r="P147" s="12"/>
      <c r="AC147" s="38"/>
      <c r="AD147" s="35"/>
      <c r="AE147" s="35"/>
    </row>
    <row r="148" spans="4:31" ht="21">
      <c r="D148" s="3"/>
      <c r="E148" s="16"/>
      <c r="F148" s="4"/>
      <c r="G148" s="4"/>
      <c r="M148" s="19"/>
      <c r="N148" s="25" t="s">
        <v>146</v>
      </c>
      <c r="O148" s="25" t="s">
        <v>147</v>
      </c>
      <c r="P148" s="12"/>
      <c r="AC148" s="38"/>
      <c r="AD148" s="35"/>
      <c r="AE148" s="35"/>
    </row>
    <row r="149" spans="4:31" ht="21">
      <c r="D149" s="3"/>
      <c r="E149" s="16"/>
      <c r="F149" s="4"/>
      <c r="G149" s="4"/>
      <c r="M149" s="19"/>
      <c r="N149" s="25" t="s">
        <v>148</v>
      </c>
      <c r="O149" s="25" t="s">
        <v>149</v>
      </c>
      <c r="P149" s="12"/>
      <c r="AC149" s="38"/>
      <c r="AD149" s="35"/>
      <c r="AE149" s="35"/>
    </row>
    <row r="150" spans="4:31" ht="21">
      <c r="D150" s="3"/>
      <c r="E150" s="16"/>
      <c r="F150" s="4"/>
      <c r="G150" s="4"/>
      <c r="M150" s="19"/>
      <c r="N150" s="25" t="s">
        <v>150</v>
      </c>
      <c r="O150" s="25" t="s">
        <v>151</v>
      </c>
      <c r="P150" s="12"/>
      <c r="AC150" s="38"/>
      <c r="AD150" s="35"/>
      <c r="AE150" s="35"/>
    </row>
    <row r="151" spans="4:31" ht="21">
      <c r="D151" s="3"/>
      <c r="E151" s="16"/>
      <c r="F151" s="4"/>
      <c r="G151" s="4"/>
      <c r="M151" s="19">
        <v>302</v>
      </c>
      <c r="N151" s="29" t="s">
        <v>142</v>
      </c>
      <c r="O151" s="29"/>
      <c r="AC151" s="38"/>
      <c r="AD151" s="35"/>
      <c r="AE151" s="35"/>
    </row>
    <row r="152" spans="4:31" ht="21">
      <c r="D152" s="3"/>
      <c r="E152" s="16"/>
      <c r="F152" s="4"/>
      <c r="G152" s="4"/>
      <c r="M152" s="19"/>
      <c r="N152" s="25" t="s">
        <v>152</v>
      </c>
      <c r="O152" s="25" t="s">
        <v>153</v>
      </c>
      <c r="P152" s="12"/>
      <c r="AC152" s="38"/>
      <c r="AD152" s="35"/>
      <c r="AE152" s="35"/>
    </row>
    <row r="153" spans="4:31" ht="21">
      <c r="D153" s="3"/>
      <c r="E153" s="16"/>
      <c r="F153" s="4"/>
      <c r="G153" s="4"/>
      <c r="M153" s="19"/>
      <c r="N153" s="25" t="s">
        <v>154</v>
      </c>
      <c r="O153" s="25" t="s">
        <v>155</v>
      </c>
      <c r="P153" s="12"/>
      <c r="AC153" s="38"/>
      <c r="AD153" s="35"/>
      <c r="AE153" s="35"/>
    </row>
    <row r="154" spans="4:31" ht="21">
      <c r="D154" s="3"/>
      <c r="E154" s="16"/>
      <c r="F154" s="4"/>
      <c r="G154" s="4"/>
      <c r="M154" s="19"/>
      <c r="N154" s="25" t="s">
        <v>157</v>
      </c>
      <c r="O154" s="25" t="s">
        <v>156</v>
      </c>
      <c r="P154" s="12"/>
      <c r="AC154" s="38"/>
      <c r="AD154" s="35"/>
      <c r="AE154" s="35"/>
    </row>
    <row r="155" spans="4:31" ht="21">
      <c r="D155" s="3"/>
      <c r="E155" s="16"/>
      <c r="F155" s="4"/>
      <c r="G155" s="4"/>
      <c r="M155" s="19"/>
      <c r="N155" s="25" t="s">
        <v>159</v>
      </c>
      <c r="O155" s="25" t="s">
        <v>158</v>
      </c>
      <c r="P155" s="12"/>
      <c r="AC155" s="38"/>
      <c r="AD155" s="35"/>
      <c r="AE155" s="35"/>
    </row>
    <row r="156" spans="4:31" ht="21">
      <c r="D156" s="3"/>
      <c r="E156" s="16"/>
      <c r="F156" s="4" t="s">
        <v>32</v>
      </c>
      <c r="G156" s="4" t="s">
        <v>16</v>
      </c>
      <c r="AC156" s="38"/>
      <c r="AD156" s="35"/>
      <c r="AE156" s="35"/>
    </row>
    <row r="157" spans="4:31" ht="21">
      <c r="D157" s="3"/>
      <c r="E157" s="16"/>
      <c r="F157" s="4"/>
      <c r="G157" s="4"/>
      <c r="M157" s="19">
        <v>310</v>
      </c>
      <c r="N157" s="29" t="s">
        <v>160</v>
      </c>
      <c r="AC157" s="38"/>
      <c r="AD157" s="35"/>
      <c r="AE157" s="35"/>
    </row>
    <row r="158" spans="4:31" ht="21">
      <c r="D158" s="3"/>
      <c r="E158" s="16"/>
      <c r="F158" s="4"/>
      <c r="G158" s="4"/>
      <c r="N158" s="25" t="s">
        <v>161</v>
      </c>
      <c r="O158" s="25" t="s">
        <v>162</v>
      </c>
      <c r="P158" s="12"/>
      <c r="AC158" s="38"/>
      <c r="AD158" s="35"/>
      <c r="AE158" s="35"/>
    </row>
    <row r="159" spans="4:31" ht="21">
      <c r="D159" s="3"/>
      <c r="E159" s="16"/>
      <c r="F159" s="4"/>
      <c r="G159" s="4"/>
      <c r="N159" s="25" t="s">
        <v>163</v>
      </c>
      <c r="O159" s="25" t="s">
        <v>164</v>
      </c>
      <c r="P159" s="12"/>
      <c r="AC159" s="38"/>
      <c r="AD159" s="35"/>
      <c r="AE159" s="35"/>
    </row>
    <row r="160" spans="4:31" ht="21">
      <c r="D160" s="3"/>
      <c r="E160" s="16"/>
      <c r="F160" s="4"/>
      <c r="G160" s="4"/>
      <c r="N160" s="25" t="s">
        <v>165</v>
      </c>
      <c r="O160" s="25" t="s">
        <v>166</v>
      </c>
      <c r="P160" s="12"/>
      <c r="AC160" s="38"/>
      <c r="AD160" s="35"/>
      <c r="AE160" s="35"/>
    </row>
    <row r="161" spans="4:31" ht="21">
      <c r="D161" s="3"/>
      <c r="E161" s="16"/>
      <c r="F161" s="4"/>
      <c r="G161" s="4"/>
      <c r="M161" s="19">
        <v>319</v>
      </c>
      <c r="N161" s="29" t="s">
        <v>167</v>
      </c>
      <c r="O161" s="25"/>
      <c r="P161" s="12"/>
      <c r="AC161" s="38"/>
      <c r="AD161" s="35"/>
      <c r="AE161" s="35"/>
    </row>
    <row r="162" spans="4:31" ht="21">
      <c r="D162" s="3"/>
      <c r="E162" s="16"/>
      <c r="F162" s="4" t="s">
        <v>33</v>
      </c>
      <c r="G162" s="4" t="s">
        <v>17</v>
      </c>
      <c r="AC162" s="38"/>
      <c r="AD162" s="35"/>
      <c r="AE162" s="35"/>
    </row>
    <row r="163" spans="4:31" ht="21">
      <c r="D163" s="3">
        <v>4</v>
      </c>
      <c r="E163" s="16" t="s">
        <v>6</v>
      </c>
      <c r="F163" s="3"/>
      <c r="N163" s="21"/>
      <c r="AC163" s="38"/>
      <c r="AD163" s="35"/>
      <c r="AE163" s="35"/>
    </row>
    <row r="164" spans="4:31" ht="21">
      <c r="D164" s="3"/>
      <c r="E164" s="16"/>
      <c r="F164" s="4" t="s">
        <v>34</v>
      </c>
      <c r="G164" s="4" t="s">
        <v>18</v>
      </c>
      <c r="N164" s="21"/>
      <c r="AC164" s="38"/>
      <c r="AD164" s="35"/>
      <c r="AE164" s="35"/>
    </row>
    <row r="165" spans="4:31" ht="21">
      <c r="D165" s="3"/>
      <c r="E165" s="16"/>
      <c r="F165" s="4"/>
      <c r="G165" s="4"/>
      <c r="N165" s="25" t="s">
        <v>214</v>
      </c>
      <c r="AD165" s="38">
        <v>4200</v>
      </c>
      <c r="AE165" s="35"/>
    </row>
    <row r="166" spans="4:31" ht="21">
      <c r="D166" s="3"/>
      <c r="E166" s="16"/>
      <c r="F166" s="4"/>
      <c r="G166" s="4"/>
      <c r="N166" s="25" t="s">
        <v>215</v>
      </c>
      <c r="AD166" s="38">
        <v>4200</v>
      </c>
      <c r="AE166" s="35"/>
    </row>
    <row r="167" spans="4:31" ht="21">
      <c r="D167" s="3"/>
      <c r="E167" s="16"/>
      <c r="F167" s="4"/>
      <c r="G167" s="4"/>
      <c r="N167" s="25" t="s">
        <v>216</v>
      </c>
      <c r="AD167" s="38">
        <v>2900</v>
      </c>
      <c r="AE167" s="35"/>
    </row>
    <row r="168" spans="4:31" ht="21">
      <c r="D168" s="3"/>
      <c r="E168" s="16"/>
      <c r="F168" s="4"/>
      <c r="G168" s="4"/>
      <c r="N168" s="25" t="s">
        <v>217</v>
      </c>
      <c r="AD168" s="38">
        <v>2400</v>
      </c>
      <c r="AE168" s="35"/>
    </row>
    <row r="169" spans="4:31" ht="21">
      <c r="D169" s="3"/>
      <c r="E169" s="16"/>
      <c r="F169" s="4" t="s">
        <v>35</v>
      </c>
      <c r="G169" s="4" t="s">
        <v>21</v>
      </c>
      <c r="N169" s="21"/>
      <c r="AC169" s="38"/>
      <c r="AD169" s="35"/>
      <c r="AE169" s="35"/>
    </row>
    <row r="170" spans="4:31" ht="21">
      <c r="D170" s="3"/>
      <c r="E170" s="16"/>
      <c r="F170" s="4"/>
      <c r="G170" s="4"/>
      <c r="N170" s="21"/>
      <c r="AC170" s="38"/>
      <c r="AD170" s="35"/>
      <c r="AE170" s="35"/>
    </row>
    <row r="171" spans="4:31" ht="21">
      <c r="D171" s="3"/>
      <c r="E171" s="16"/>
      <c r="F171" s="4" t="s">
        <v>36</v>
      </c>
      <c r="G171" s="4" t="s">
        <v>43</v>
      </c>
      <c r="N171" s="21"/>
      <c r="AC171" s="38"/>
      <c r="AD171" s="35"/>
      <c r="AE171" s="35"/>
    </row>
    <row r="172" spans="4:31" ht="21">
      <c r="D172" s="3"/>
      <c r="E172" s="16"/>
      <c r="F172" s="4"/>
      <c r="G172" s="4"/>
      <c r="N172" s="21"/>
      <c r="AC172" s="38"/>
      <c r="AD172" s="35"/>
      <c r="AE172" s="35"/>
    </row>
    <row r="173" spans="4:31" ht="21">
      <c r="D173" s="3"/>
      <c r="E173" s="16"/>
      <c r="F173" s="4" t="s">
        <v>37</v>
      </c>
      <c r="G173" s="4" t="s">
        <v>30</v>
      </c>
      <c r="N173" s="21"/>
      <c r="AC173" s="38"/>
      <c r="AD173" s="35"/>
      <c r="AE173" s="35"/>
    </row>
    <row r="174" spans="4:31" ht="21">
      <c r="D174" s="3"/>
      <c r="E174" s="16"/>
      <c r="F174" s="4"/>
      <c r="G174" s="4"/>
      <c r="N174" s="21"/>
      <c r="AC174" s="38"/>
      <c r="AD174" s="35"/>
      <c r="AE174" s="35"/>
    </row>
    <row r="175" spans="4:31" ht="21">
      <c r="D175" s="3"/>
      <c r="E175" s="16"/>
      <c r="F175" s="4" t="s">
        <v>38</v>
      </c>
      <c r="G175" s="4" t="s">
        <v>19</v>
      </c>
      <c r="N175" s="21"/>
      <c r="AC175" s="38"/>
      <c r="AD175" s="35"/>
      <c r="AE175" s="35"/>
    </row>
    <row r="176" spans="4:31" ht="21">
      <c r="D176" s="3"/>
      <c r="E176" s="16"/>
      <c r="F176" s="4"/>
      <c r="G176" s="4"/>
      <c r="N176" s="25" t="s">
        <v>212</v>
      </c>
      <c r="AC176" s="38">
        <v>2000</v>
      </c>
      <c r="AD176" s="35"/>
      <c r="AE176" s="35"/>
    </row>
    <row r="177" spans="4:31" ht="21">
      <c r="D177" s="3"/>
      <c r="E177" s="16"/>
      <c r="F177" s="4"/>
      <c r="G177" s="4"/>
      <c r="N177" s="25" t="s">
        <v>213</v>
      </c>
      <c r="AC177" s="38">
        <v>4000</v>
      </c>
      <c r="AD177" s="35"/>
      <c r="AE177" s="35"/>
    </row>
    <row r="178" spans="4:31" ht="21">
      <c r="D178" s="3"/>
      <c r="E178" s="16"/>
      <c r="F178" s="4" t="s">
        <v>44</v>
      </c>
      <c r="G178" s="4" t="s">
        <v>20</v>
      </c>
      <c r="N178" s="21"/>
      <c r="AC178" s="38"/>
      <c r="AD178" s="35"/>
      <c r="AE178" s="35"/>
    </row>
    <row r="179" spans="4:31" ht="21">
      <c r="D179" s="3"/>
      <c r="E179" s="16"/>
      <c r="F179" s="4"/>
      <c r="G179" s="4"/>
      <c r="N179" s="21"/>
      <c r="AC179" s="38"/>
      <c r="AD179" s="35"/>
      <c r="AE179" s="35"/>
    </row>
    <row r="180" spans="4:31" ht="21">
      <c r="D180" s="3">
        <v>5</v>
      </c>
      <c r="E180" s="16" t="s">
        <v>7</v>
      </c>
      <c r="F180" s="3"/>
      <c r="N180" s="21"/>
      <c r="AC180" s="38"/>
      <c r="AD180" s="35"/>
      <c r="AE180" s="35"/>
    </row>
    <row r="181" spans="4:31" ht="21">
      <c r="D181" s="3"/>
      <c r="E181" s="16"/>
      <c r="F181" s="4" t="s">
        <v>39</v>
      </c>
      <c r="G181" s="4" t="s">
        <v>40</v>
      </c>
      <c r="N181" s="21"/>
      <c r="AC181" s="38"/>
      <c r="AD181" s="35"/>
      <c r="AE181" s="35"/>
    </row>
    <row r="182" spans="4:31" ht="21">
      <c r="D182" s="3"/>
      <c r="E182" s="16"/>
      <c r="F182" s="4"/>
      <c r="G182" s="4"/>
      <c r="N182" s="21"/>
      <c r="AC182" s="38"/>
      <c r="AD182" s="35"/>
      <c r="AE182" s="35"/>
    </row>
    <row r="183" spans="4:31" ht="21">
      <c r="D183" s="3"/>
      <c r="E183" s="16"/>
      <c r="F183" s="4" t="s">
        <v>41</v>
      </c>
      <c r="G183" s="4" t="s">
        <v>42</v>
      </c>
      <c r="N183" s="21"/>
      <c r="AC183" s="38"/>
      <c r="AD183" s="35"/>
      <c r="AE183" s="35"/>
    </row>
    <row r="184" spans="4:31" ht="21">
      <c r="D184" s="3">
        <v>7</v>
      </c>
      <c r="E184" s="16" t="s">
        <v>8</v>
      </c>
      <c r="F184" s="3"/>
      <c r="N184" s="21"/>
      <c r="AC184" s="38"/>
      <c r="AD184" s="35"/>
      <c r="AE184" s="35"/>
    </row>
    <row r="185" spans="4:31">
      <c r="AC185" s="38"/>
    </row>
  </sheetData>
  <dataConsolidate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R166"/>
  <sheetViews>
    <sheetView topLeftCell="J1" zoomScale="55" zoomScaleNormal="55" workbookViewId="0">
      <pane ySplit="1" topLeftCell="A2" activePane="bottomLeft" state="frozen"/>
      <selection pane="bottomLeft" activeCell="J1" sqref="J1"/>
    </sheetView>
    <sheetView workbookViewId="1"/>
  </sheetViews>
  <sheetFormatPr defaultRowHeight="22.5" outlineLevelRow="1" outlineLevelCol="1"/>
  <cols>
    <col min="2" max="2" width="9.140625" style="278"/>
    <col min="4" max="4" width="9.140625" style="70"/>
    <col min="5" max="5" width="9.140625" style="356"/>
    <col min="6" max="6" width="63" style="48" customWidth="1"/>
    <col min="7" max="7" width="52.42578125" style="48" hidden="1" customWidth="1" outlineLevel="1"/>
    <col min="8" max="9" width="25.42578125" style="48" hidden="1" customWidth="1" outlineLevel="1"/>
    <col min="10" max="10" width="106.5703125" style="366" customWidth="1" collapsed="1"/>
    <col min="11" max="11" width="16.28515625" style="367" customWidth="1"/>
    <col min="12" max="12" width="18.5703125" style="367" customWidth="1"/>
    <col min="13" max="13" width="14.140625" style="48" customWidth="1"/>
    <col min="14" max="14" width="23.85546875" customWidth="1"/>
    <col min="15" max="15" width="9.140625" style="78"/>
    <col min="17" max="17" width="9.140625" style="48"/>
  </cols>
  <sheetData>
    <row r="1" spans="2:18" s="296" customFormat="1" ht="74.25" customHeight="1">
      <c r="B1" s="590" t="s">
        <v>1239</v>
      </c>
      <c r="C1" s="591"/>
      <c r="D1" s="592"/>
      <c r="E1" s="351" t="s">
        <v>1242</v>
      </c>
      <c r="F1" s="263" t="s">
        <v>693</v>
      </c>
      <c r="G1" s="211" t="s">
        <v>697</v>
      </c>
      <c r="H1" s="211" t="s">
        <v>699</v>
      </c>
      <c r="I1" s="263" t="s">
        <v>3703</v>
      </c>
      <c r="J1" s="363" t="s">
        <v>694</v>
      </c>
      <c r="K1" s="364" t="s">
        <v>695</v>
      </c>
      <c r="L1" s="364" t="s">
        <v>1240</v>
      </c>
      <c r="M1" s="186" t="s">
        <v>696</v>
      </c>
      <c r="N1" s="188" t="s">
        <v>698</v>
      </c>
      <c r="O1" s="295" t="s">
        <v>559</v>
      </c>
      <c r="P1" s="361" t="s">
        <v>3700</v>
      </c>
      <c r="Q1" s="269"/>
    </row>
    <row r="2" spans="2:18" ht="21">
      <c r="B2" s="279" t="s">
        <v>26</v>
      </c>
      <c r="C2" s="277"/>
      <c r="D2" s="76" t="s">
        <v>581</v>
      </c>
      <c r="E2" s="354"/>
      <c r="F2" s="375"/>
      <c r="J2" s="365"/>
      <c r="K2" s="374"/>
      <c r="L2" s="374"/>
      <c r="M2" s="294"/>
      <c r="N2" s="294"/>
      <c r="O2" s="294"/>
      <c r="P2" s="294"/>
      <c r="R2" s="38"/>
    </row>
    <row r="3" spans="2:18" ht="21">
      <c r="C3" s="5">
        <v>201</v>
      </c>
      <c r="D3" s="67" t="s">
        <v>582</v>
      </c>
      <c r="E3" s="355"/>
      <c r="F3" s="375"/>
      <c r="J3" s="365"/>
      <c r="K3" s="374"/>
      <c r="L3" s="374"/>
      <c r="M3" s="294"/>
      <c r="N3" s="294"/>
      <c r="O3" s="294"/>
      <c r="P3" s="294"/>
      <c r="R3" s="38"/>
    </row>
    <row r="4" spans="2:18" ht="18.75">
      <c r="B4" s="39">
        <v>201</v>
      </c>
      <c r="C4" s="62" t="s">
        <v>397</v>
      </c>
      <c r="D4" s="40">
        <v>11</v>
      </c>
      <c r="E4" s="352">
        <v>1</v>
      </c>
      <c r="F4" s="375" t="s">
        <v>3698</v>
      </c>
      <c r="J4" s="365" t="str">
        <f>'Москва(Синхротел)'!B558</f>
        <v>LCD проектор Sonyo PLC XW20A</v>
      </c>
      <c r="K4" s="374" t="str">
        <f>'Москва(Синхротел)'!F558</f>
        <v>ТЛ1-0075</v>
      </c>
      <c r="L4" s="374" t="s">
        <v>3687</v>
      </c>
      <c r="M4" s="294"/>
      <c r="N4" s="294"/>
      <c r="O4" s="294"/>
      <c r="P4" s="294" t="s">
        <v>3699</v>
      </c>
      <c r="R4" s="38"/>
    </row>
    <row r="5" spans="2:18" ht="18.75">
      <c r="B5" s="40"/>
      <c r="C5" s="40"/>
      <c r="D5" s="40"/>
      <c r="E5" s="352"/>
      <c r="F5" s="375"/>
      <c r="J5" s="365"/>
      <c r="K5" s="374"/>
      <c r="L5" s="374"/>
      <c r="M5" s="294"/>
      <c r="N5" s="294"/>
      <c r="O5" s="294"/>
      <c r="P5" s="294"/>
      <c r="R5" s="38"/>
    </row>
    <row r="6" spans="2:18" ht="18.75">
      <c r="B6" s="40"/>
      <c r="C6" s="40"/>
      <c r="D6" s="40"/>
      <c r="E6" s="352"/>
      <c r="F6" s="375"/>
      <c r="J6" s="365"/>
      <c r="K6" s="374"/>
      <c r="L6" s="374"/>
      <c r="M6" s="294"/>
      <c r="N6" s="294"/>
      <c r="O6" s="294"/>
      <c r="P6" s="294"/>
      <c r="R6" s="38"/>
    </row>
    <row r="7" spans="2:18" ht="18.75">
      <c r="B7" s="97">
        <v>201</v>
      </c>
      <c r="C7" s="62" t="s">
        <v>397</v>
      </c>
      <c r="D7" s="40" t="s">
        <v>432</v>
      </c>
      <c r="E7" s="352" t="s">
        <v>1243</v>
      </c>
      <c r="F7" s="375" t="s">
        <v>243</v>
      </c>
      <c r="J7" s="365" t="str">
        <f>'Москва(Синхротел)'!B559</f>
        <v>LCD проектор Sonyo PLC XU31</v>
      </c>
      <c r="K7" s="374" t="str">
        <f>'Москва(Синхротел)'!F559</f>
        <v>ТЛ1-0076</v>
      </c>
      <c r="L7" s="374" t="s">
        <v>3687</v>
      </c>
      <c r="M7" s="294"/>
      <c r="N7" s="294"/>
      <c r="O7" s="294"/>
      <c r="P7" s="294"/>
      <c r="R7" s="38"/>
    </row>
    <row r="8" spans="2:18" ht="18.75">
      <c r="B8" s="97">
        <v>201</v>
      </c>
      <c r="C8" s="62" t="s">
        <v>397</v>
      </c>
      <c r="D8" s="40" t="s">
        <v>432</v>
      </c>
      <c r="E8" s="352" t="s">
        <v>1244</v>
      </c>
      <c r="F8" s="375" t="s">
        <v>243</v>
      </c>
      <c r="J8" s="365" t="str">
        <f>'Москва(Синхротел)'!B560</f>
        <v>LCD проектор Sonyo PLC XU31  СПб</v>
      </c>
      <c r="K8" s="374" t="str">
        <f>'Москва(Синхротел)'!F560</f>
        <v>ТЛ1-0077</v>
      </c>
      <c r="L8" s="374" t="s">
        <v>3687</v>
      </c>
      <c r="M8" s="294"/>
      <c r="N8" s="294"/>
      <c r="O8" s="294"/>
      <c r="P8" s="294"/>
      <c r="R8" s="38"/>
    </row>
    <row r="9" spans="2:18" ht="18.75">
      <c r="B9" s="97"/>
      <c r="C9" s="62"/>
      <c r="D9" s="40"/>
      <c r="E9" s="352"/>
      <c r="F9" s="375"/>
      <c r="J9" s="365"/>
      <c r="K9" s="374"/>
      <c r="L9" s="374"/>
      <c r="M9" s="294"/>
      <c r="N9" s="294"/>
      <c r="O9" s="294"/>
      <c r="P9" s="294"/>
      <c r="R9" s="38"/>
    </row>
    <row r="10" spans="2:18" ht="18.75">
      <c r="B10" s="97"/>
      <c r="C10" s="62"/>
      <c r="D10" s="40"/>
      <c r="E10" s="352"/>
      <c r="F10" s="375"/>
      <c r="J10" s="365"/>
      <c r="K10" s="374"/>
      <c r="L10" s="374"/>
      <c r="M10" s="294"/>
      <c r="N10" s="294"/>
      <c r="O10" s="294"/>
      <c r="P10" s="294"/>
      <c r="R10" s="38"/>
    </row>
    <row r="11" spans="2:18" ht="18.75">
      <c r="B11" s="97">
        <v>201</v>
      </c>
      <c r="C11" s="62" t="s">
        <v>397</v>
      </c>
      <c r="D11" s="40" t="s">
        <v>55</v>
      </c>
      <c r="E11" s="352" t="s">
        <v>1243</v>
      </c>
      <c r="F11" s="375" t="s">
        <v>244</v>
      </c>
      <c r="J11" s="365" t="str">
        <f>'Москва(Синхротел)'!B855</f>
        <v>Видеопроектор Sanyo PLC-XU87  (S/N 67704994)</v>
      </c>
      <c r="K11" s="374" t="str">
        <f>'Москва(Синхротел)'!F855</f>
        <v>П-0167</v>
      </c>
      <c r="L11" s="374">
        <v>67704994</v>
      </c>
      <c r="M11" s="294"/>
      <c r="N11" s="294"/>
      <c r="O11" s="294"/>
      <c r="P11" s="294"/>
      <c r="R11" s="38"/>
    </row>
    <row r="12" spans="2:18" ht="18.75">
      <c r="B12" s="97">
        <v>201</v>
      </c>
      <c r="C12" s="62" t="s">
        <v>397</v>
      </c>
      <c r="D12" s="40" t="s">
        <v>55</v>
      </c>
      <c r="E12" s="352" t="s">
        <v>1244</v>
      </c>
      <c r="F12" s="375" t="s">
        <v>244</v>
      </c>
      <c r="J12" s="365" t="str">
        <f>'Москва(Синхротел)'!B856</f>
        <v>Видеопроектор Sanyo PLC-XU87  (S/N 67906368)</v>
      </c>
      <c r="K12" s="374" t="str">
        <f>'Москва(Синхротел)'!F856</f>
        <v>П-0168</v>
      </c>
      <c r="L12" s="374">
        <v>67906368</v>
      </c>
      <c r="M12" s="294"/>
      <c r="N12" s="294"/>
      <c r="O12" s="294"/>
      <c r="P12" s="294"/>
      <c r="R12" s="38"/>
    </row>
    <row r="13" spans="2:18" ht="18.75">
      <c r="B13" s="97">
        <v>201</v>
      </c>
      <c r="C13" s="62" t="s">
        <v>397</v>
      </c>
      <c r="D13" s="40" t="s">
        <v>55</v>
      </c>
      <c r="E13" s="352" t="s">
        <v>1245</v>
      </c>
      <c r="F13" s="375" t="s">
        <v>244</v>
      </c>
      <c r="J13" s="365" t="str">
        <f>'Москва(Синхротел)'!B857</f>
        <v>Видеопроектор Sanyo PLC-XU87  (S/N 67705000)</v>
      </c>
      <c r="K13" s="374" t="str">
        <f>'Москва(Синхротел)'!F857</f>
        <v>П-0169</v>
      </c>
      <c r="L13" s="374">
        <v>67705000</v>
      </c>
      <c r="M13" s="294"/>
      <c r="N13" s="294"/>
      <c r="O13" s="294"/>
      <c r="P13" s="294"/>
      <c r="R13" s="38"/>
    </row>
    <row r="14" spans="2:18" ht="18.75">
      <c r="B14" s="97">
        <v>201</v>
      </c>
      <c r="C14" s="62" t="s">
        <v>397</v>
      </c>
      <c r="D14" s="40" t="s">
        <v>55</v>
      </c>
      <c r="E14" s="352" t="s">
        <v>3684</v>
      </c>
      <c r="F14" s="375" t="s">
        <v>244</v>
      </c>
      <c r="J14" s="365" t="str">
        <f>'Москва(Синхротел)'!B666</f>
        <v>Видеопроектор Sanyo PLC-XU87 (S/N 67302398)</v>
      </c>
      <c r="K14" s="374" t="str">
        <f>'Москва(Синхротел)'!F666</f>
        <v>П-0098</v>
      </c>
      <c r="L14" s="374">
        <v>67302398</v>
      </c>
      <c r="M14" s="294"/>
      <c r="N14" s="294"/>
      <c r="O14" s="294"/>
      <c r="P14" s="294"/>
      <c r="R14" s="38"/>
    </row>
    <row r="15" spans="2:18" ht="18.75">
      <c r="B15" s="97">
        <v>201</v>
      </c>
      <c r="C15" s="62" t="s">
        <v>397</v>
      </c>
      <c r="D15" s="40" t="s">
        <v>55</v>
      </c>
      <c r="E15" s="352" t="s">
        <v>2</v>
      </c>
      <c r="F15" s="375" t="s">
        <v>244</v>
      </c>
      <c r="J15" s="365" t="str">
        <f>'Москва(Синхротел)'!B860</f>
        <v>видеопроектор Sanyo PLC-XU87(S/N 67704990)</v>
      </c>
      <c r="K15" s="374" t="str">
        <f>'Москва(Синхротел)'!F860</f>
        <v>П-0170</v>
      </c>
      <c r="L15" s="374">
        <v>67704990</v>
      </c>
      <c r="M15" s="294"/>
      <c r="N15" s="294"/>
      <c r="O15" s="294"/>
      <c r="P15" s="294"/>
      <c r="R15" s="38"/>
    </row>
    <row r="16" spans="2:18" s="88" customFormat="1" ht="18.75">
      <c r="B16" s="93"/>
      <c r="C16" s="101"/>
      <c r="D16" s="66"/>
      <c r="E16" s="352" t="s">
        <v>3701</v>
      </c>
      <c r="F16" s="375" t="s">
        <v>244</v>
      </c>
      <c r="G16" s="192"/>
      <c r="H16" s="192"/>
      <c r="I16" s="192"/>
      <c r="J16" s="365" t="str">
        <f>'Москва(Синхротел)'!B666</f>
        <v>Видеопроектор Sanyo PLC-XU87 (S/N 67302398)</v>
      </c>
      <c r="K16" s="374" t="str">
        <f>'Москва(Синхротел)'!F666</f>
        <v>П-0098</v>
      </c>
      <c r="L16" s="374">
        <v>67302398</v>
      </c>
      <c r="M16" s="294"/>
      <c r="N16" s="294"/>
      <c r="O16" s="294"/>
      <c r="P16" s="294"/>
      <c r="Q16" s="192"/>
      <c r="R16" s="359"/>
    </row>
    <row r="17" spans="2:18" s="88" customFormat="1" ht="18.75">
      <c r="B17" s="93"/>
      <c r="C17" s="101"/>
      <c r="D17" s="66"/>
      <c r="E17" s="362"/>
      <c r="F17" s="375"/>
      <c r="G17" s="192"/>
      <c r="H17" s="192"/>
      <c r="I17" s="192"/>
      <c r="J17" s="365"/>
      <c r="K17" s="374"/>
      <c r="L17" s="374"/>
      <c r="M17" s="294"/>
      <c r="N17" s="294"/>
      <c r="O17" s="294"/>
      <c r="P17" s="294"/>
      <c r="Q17" s="192"/>
      <c r="R17" s="359"/>
    </row>
    <row r="18" spans="2:18" s="88" customFormat="1" ht="18.75">
      <c r="B18" s="93"/>
      <c r="C18" s="101"/>
      <c r="D18" s="66"/>
      <c r="E18" s="362"/>
      <c r="F18" s="375"/>
      <c r="G18" s="192"/>
      <c r="H18" s="192"/>
      <c r="I18" s="192"/>
      <c r="J18" s="365"/>
      <c r="K18" s="374"/>
      <c r="L18" s="374"/>
      <c r="M18" s="294"/>
      <c r="N18" s="294"/>
      <c r="O18" s="294"/>
      <c r="P18" s="294"/>
      <c r="Q18" s="192"/>
      <c r="R18" s="359"/>
    </row>
    <row r="19" spans="2:18" ht="18.75">
      <c r="B19" s="97" t="s">
        <v>672</v>
      </c>
      <c r="C19" s="62" t="s">
        <v>397</v>
      </c>
      <c r="D19" s="40" t="s">
        <v>55</v>
      </c>
      <c r="E19" s="352" t="s">
        <v>1243</v>
      </c>
      <c r="F19" s="375" t="s">
        <v>3695</v>
      </c>
      <c r="J19" s="365" t="str">
        <f>'Москва(Синхротел)'!B167</f>
        <v>Видеопроектор Sanyo PLC-XU86 (S/N G6708170)</v>
      </c>
      <c r="K19" s="374" t="str">
        <f>'Москва(Синхротел)'!F167</f>
        <v>П-0018</v>
      </c>
      <c r="L19" s="374" t="s">
        <v>3694</v>
      </c>
      <c r="M19" s="294"/>
      <c r="N19" s="294"/>
      <c r="O19" s="294"/>
      <c r="P19" s="294"/>
      <c r="R19" s="38"/>
    </row>
    <row r="20" spans="2:18" ht="18.75">
      <c r="B20" s="97" t="s">
        <v>672</v>
      </c>
      <c r="C20" s="62" t="s">
        <v>397</v>
      </c>
      <c r="D20" s="40" t="s">
        <v>55</v>
      </c>
      <c r="E20" s="352" t="s">
        <v>1244</v>
      </c>
      <c r="F20" s="375" t="s">
        <v>3695</v>
      </c>
      <c r="J20" s="365" t="str">
        <f>'Москва(Синхротел)'!B168</f>
        <v>Видеопроектор Sanyo PLC-XU86 (S/N G6708244)</v>
      </c>
      <c r="K20" s="374" t="str">
        <f>'Москва(Синхротел)'!F168</f>
        <v>П-0019</v>
      </c>
      <c r="L20" s="374" t="s">
        <v>3696</v>
      </c>
      <c r="M20" s="294"/>
      <c r="N20" s="294"/>
      <c r="O20" s="294"/>
      <c r="P20" s="294"/>
      <c r="R20" s="38"/>
    </row>
    <row r="21" spans="2:18" ht="18.75">
      <c r="B21" s="97" t="s">
        <v>672</v>
      </c>
      <c r="C21" s="62" t="s">
        <v>397</v>
      </c>
      <c r="D21" s="40" t="s">
        <v>55</v>
      </c>
      <c r="E21" s="352" t="s">
        <v>1245</v>
      </c>
      <c r="F21" s="375" t="s">
        <v>3695</v>
      </c>
      <c r="J21" s="365" t="str">
        <f>'Москва(Синхротел)'!B169</f>
        <v>Видеопроектор Sanyo PLC-XU86 (S/N G6607385)</v>
      </c>
      <c r="K21" s="374" t="str">
        <f>'Москва(Синхротел)'!F169</f>
        <v>П-0020</v>
      </c>
      <c r="L21" s="374" t="s">
        <v>3697</v>
      </c>
      <c r="M21" s="294"/>
      <c r="N21" s="294"/>
      <c r="O21" s="294"/>
      <c r="P21" s="294"/>
      <c r="R21" s="38"/>
    </row>
    <row r="22" spans="2:18" ht="18.75">
      <c r="B22" s="97" t="s">
        <v>672</v>
      </c>
      <c r="C22" s="62" t="s">
        <v>397</v>
      </c>
      <c r="D22" s="40" t="s">
        <v>55</v>
      </c>
      <c r="E22" s="352" t="s">
        <v>3684</v>
      </c>
      <c r="F22" s="375" t="s">
        <v>3695</v>
      </c>
      <c r="J22" s="365" t="str">
        <f>'Москва(Синхротел)'!B358</f>
        <v>Видеопроектор Sanyo PLC-XU86</v>
      </c>
      <c r="K22" s="374" t="str">
        <f>'Москва(Синхротел)'!F358</f>
        <v>П-0063</v>
      </c>
      <c r="L22" s="374" t="s">
        <v>3687</v>
      </c>
      <c r="M22" s="294"/>
      <c r="N22" s="294"/>
      <c r="O22" s="294"/>
      <c r="P22" s="294"/>
      <c r="R22" s="38"/>
    </row>
    <row r="23" spans="2:18" ht="18.75">
      <c r="B23" s="97"/>
      <c r="C23" s="62"/>
      <c r="D23" s="40"/>
      <c r="E23" s="352"/>
      <c r="F23" s="375"/>
      <c r="J23" s="365"/>
      <c r="K23" s="374"/>
      <c r="L23" s="374"/>
      <c r="M23" s="294"/>
      <c r="N23" s="294"/>
      <c r="O23" s="294"/>
      <c r="P23" s="294"/>
      <c r="R23" s="38"/>
    </row>
    <row r="24" spans="2:18" ht="18.75">
      <c r="B24" s="97"/>
      <c r="C24" s="62"/>
      <c r="D24" s="40"/>
      <c r="E24" s="352"/>
      <c r="F24" s="375"/>
      <c r="J24" s="365"/>
      <c r="K24" s="374"/>
      <c r="L24" s="374"/>
      <c r="M24" s="294"/>
      <c r="N24" s="294"/>
      <c r="O24" s="294"/>
      <c r="P24" s="294"/>
      <c r="R24" s="38"/>
    </row>
    <row r="25" spans="2:18" ht="18.75">
      <c r="B25" s="97" t="s">
        <v>672</v>
      </c>
      <c r="C25" s="62" t="s">
        <v>397</v>
      </c>
      <c r="D25" s="40" t="s">
        <v>409</v>
      </c>
      <c r="E25" s="352" t="s">
        <v>1243</v>
      </c>
      <c r="F25" s="375" t="s">
        <v>3690</v>
      </c>
      <c r="J25" s="365" t="str">
        <f>'Москва(Синхротел)'!B2137</f>
        <v>Видеопроектор Sanyo PLC-XU88 (S/N 67Y01066)</v>
      </c>
      <c r="K25" s="374" t="s">
        <v>3687</v>
      </c>
      <c r="L25" s="374" t="s">
        <v>3691</v>
      </c>
      <c r="M25" s="294"/>
      <c r="N25" s="294"/>
      <c r="O25" s="294"/>
      <c r="P25" s="294"/>
      <c r="R25" s="38"/>
    </row>
    <row r="26" spans="2:18" s="88" customFormat="1" ht="18.75">
      <c r="B26" s="93"/>
      <c r="C26" s="101"/>
      <c r="D26" s="66"/>
      <c r="E26" s="352" t="s">
        <v>1244</v>
      </c>
      <c r="F26" s="375" t="s">
        <v>3690</v>
      </c>
      <c r="G26" s="192"/>
      <c r="H26" s="192"/>
      <c r="I26" s="192"/>
      <c r="J26" s="365" t="str">
        <f>'Москва(Синхротел)'!B2138</f>
        <v>Видеопроектор Sanyo PLC-XU88 (S/N 67Y01072)</v>
      </c>
      <c r="K26" s="374" t="s">
        <v>3687</v>
      </c>
      <c r="L26" s="374" t="s">
        <v>3692</v>
      </c>
      <c r="M26" s="294"/>
      <c r="N26" s="294"/>
      <c r="O26" s="294"/>
      <c r="P26" s="294"/>
      <c r="Q26" s="192"/>
      <c r="R26" s="359"/>
    </row>
    <row r="27" spans="2:18" s="88" customFormat="1" ht="18.75">
      <c r="B27" s="93"/>
      <c r="C27" s="101"/>
      <c r="D27" s="66"/>
      <c r="E27" s="352" t="s">
        <v>1245</v>
      </c>
      <c r="F27" s="375" t="s">
        <v>3690</v>
      </c>
      <c r="G27" s="192"/>
      <c r="H27" s="192"/>
      <c r="I27" s="192"/>
      <c r="J27" s="365" t="str">
        <f>'Москва(Синхротел)'!B2139</f>
        <v>Видеопроектор Sanyo PLC-XU88 (S/N 67Y01269)</v>
      </c>
      <c r="K27" s="374" t="s">
        <v>3687</v>
      </c>
      <c r="L27" s="374" t="s">
        <v>3693</v>
      </c>
      <c r="M27" s="294"/>
      <c r="N27" s="294"/>
      <c r="O27" s="294"/>
      <c r="P27" s="294"/>
      <c r="Q27" s="192"/>
      <c r="R27" s="359"/>
    </row>
    <row r="28" spans="2:18" s="88" customFormat="1" ht="18.75">
      <c r="B28" s="93"/>
      <c r="C28" s="101"/>
      <c r="D28" s="66"/>
      <c r="E28" s="362"/>
      <c r="F28" s="375"/>
      <c r="G28" s="192"/>
      <c r="H28" s="192"/>
      <c r="I28" s="192"/>
      <c r="J28" s="365"/>
      <c r="K28" s="374"/>
      <c r="L28" s="374"/>
      <c r="M28" s="294"/>
      <c r="N28" s="294"/>
      <c r="O28" s="294"/>
      <c r="P28" s="294"/>
      <c r="Q28" s="192"/>
      <c r="R28" s="359"/>
    </row>
    <row r="29" spans="2:18" s="88" customFormat="1" ht="18.75">
      <c r="B29" s="93"/>
      <c r="C29" s="101"/>
      <c r="D29" s="66"/>
      <c r="E29" s="362"/>
      <c r="F29" s="375"/>
      <c r="G29" s="192"/>
      <c r="H29" s="192"/>
      <c r="I29" s="192"/>
      <c r="J29" s="365"/>
      <c r="K29" s="374"/>
      <c r="L29" s="374"/>
      <c r="M29" s="294"/>
      <c r="N29" s="294"/>
      <c r="O29" s="294"/>
      <c r="P29" s="294"/>
      <c r="Q29" s="192"/>
      <c r="R29" s="359"/>
    </row>
    <row r="30" spans="2:18" ht="37.5">
      <c r="B30" s="97" t="s">
        <v>672</v>
      </c>
      <c r="C30" s="62" t="s">
        <v>397</v>
      </c>
      <c r="D30" s="40" t="s">
        <v>645</v>
      </c>
      <c r="E30" s="352" t="s">
        <v>1243</v>
      </c>
      <c r="F30" s="375" t="s">
        <v>647</v>
      </c>
      <c r="G30" s="183"/>
      <c r="J30" s="365" t="str">
        <f>'Москва(Синхротел)'!B667</f>
        <v>Видеопроектор Sanyo PLC-XP57L (S/N G6Y06082)</v>
      </c>
      <c r="K30" s="374" t="str">
        <f>'Москва(Синхротел)'!F667</f>
        <v>П-0099</v>
      </c>
      <c r="L30" s="374" t="s">
        <v>3683</v>
      </c>
      <c r="M30" s="294"/>
      <c r="N30" s="294"/>
      <c r="O30" s="294"/>
      <c r="P30" s="294"/>
      <c r="R30" s="38"/>
    </row>
    <row r="31" spans="2:18" ht="37.5">
      <c r="B31" s="97" t="s">
        <v>672</v>
      </c>
      <c r="C31" s="62" t="s">
        <v>397</v>
      </c>
      <c r="D31" s="40" t="s">
        <v>645</v>
      </c>
      <c r="E31" s="352" t="s">
        <v>1244</v>
      </c>
      <c r="F31" s="375" t="s">
        <v>647</v>
      </c>
      <c r="J31" s="365" t="str">
        <f>'Москва(Синхротел)'!B846</f>
        <v>Видеопроектор  Sanyo PLC-XP57L(S/N G7610442)</v>
      </c>
      <c r="K31" s="374" t="str">
        <f>'Москва(Синхротел)'!F846</f>
        <v>П-0154</v>
      </c>
      <c r="L31" s="374" t="s">
        <v>3685</v>
      </c>
      <c r="M31" s="294"/>
      <c r="N31" s="294"/>
      <c r="O31" s="294"/>
      <c r="P31" s="294"/>
      <c r="R31" s="38"/>
    </row>
    <row r="32" spans="2:18" ht="37.5">
      <c r="B32" s="97" t="s">
        <v>672</v>
      </c>
      <c r="C32" s="62" t="s">
        <v>397</v>
      </c>
      <c r="D32" s="40" t="s">
        <v>645</v>
      </c>
      <c r="E32" s="352" t="s">
        <v>1245</v>
      </c>
      <c r="F32" s="375" t="s">
        <v>647</v>
      </c>
      <c r="J32" s="365" t="str">
        <f>'Москва(Синхротел)'!B849</f>
        <v>Видеопроектор Sanyo PLC-XP57L (S/N G7207918)</v>
      </c>
      <c r="K32" s="374" t="str">
        <f>'Москва(Синхротел)'!F849</f>
        <v>П-0157</v>
      </c>
      <c r="L32" s="374" t="s">
        <v>1241</v>
      </c>
      <c r="M32" s="294"/>
      <c r="N32" s="294"/>
      <c r="O32" s="294"/>
      <c r="P32" s="294"/>
      <c r="R32" s="38"/>
    </row>
    <row r="33" spans="2:18" ht="37.5">
      <c r="B33" s="97" t="s">
        <v>672</v>
      </c>
      <c r="C33" s="62" t="s">
        <v>397</v>
      </c>
      <c r="D33" s="40" t="s">
        <v>645</v>
      </c>
      <c r="E33" s="352" t="s">
        <v>3684</v>
      </c>
      <c r="F33" s="375" t="s">
        <v>647</v>
      </c>
      <c r="J33" s="365" t="str">
        <f>'Москва(Синхротел)'!B850</f>
        <v>Видеопроектор Sanyo PLC-XP57L (S/N G7207926)</v>
      </c>
      <c r="K33" s="374" t="str">
        <f>'Москва(Синхротел)'!F850</f>
        <v>П-0158</v>
      </c>
      <c r="L33" s="374" t="s">
        <v>3686</v>
      </c>
      <c r="M33" s="294"/>
      <c r="N33" s="294"/>
      <c r="O33" s="294"/>
      <c r="P33" s="294"/>
      <c r="R33" s="38"/>
    </row>
    <row r="34" spans="2:18" ht="37.5">
      <c r="B34" s="97" t="s">
        <v>672</v>
      </c>
      <c r="C34" s="62" t="s">
        <v>397</v>
      </c>
      <c r="D34" s="40" t="s">
        <v>645</v>
      </c>
      <c r="E34" s="352" t="s">
        <v>2</v>
      </c>
      <c r="F34" s="375" t="s">
        <v>647</v>
      </c>
      <c r="G34" s="294"/>
      <c r="H34" s="294"/>
      <c r="I34" s="294"/>
      <c r="J34" s="365" t="str">
        <f>'Москва(Синхротел)'!B163</f>
        <v>Видеопроектор Sanyo PLC-XP57L (S/N G6702981)</v>
      </c>
      <c r="K34" s="374" t="str">
        <f>'Москва(Синхротел)'!F163</f>
        <v>П-0016</v>
      </c>
      <c r="L34" s="374" t="s">
        <v>3681</v>
      </c>
      <c r="M34" s="294"/>
      <c r="N34" s="294"/>
      <c r="O34" s="294"/>
      <c r="P34" s="294"/>
      <c r="R34" s="38"/>
    </row>
    <row r="35" spans="2:18" ht="37.5">
      <c r="B35" s="97" t="s">
        <v>672</v>
      </c>
      <c r="C35" s="62" t="s">
        <v>397</v>
      </c>
      <c r="D35" s="40" t="s">
        <v>645</v>
      </c>
      <c r="E35" s="352" t="s">
        <v>3701</v>
      </c>
      <c r="F35" s="375" t="s">
        <v>647</v>
      </c>
      <c r="G35" s="294"/>
      <c r="H35" s="294"/>
      <c r="I35" s="294"/>
      <c r="J35" s="365" t="str">
        <f>'Москва(Синхротел)'!B164</f>
        <v>Видеопроектор Sanyo PLC-XP57L (S/N G6703175)</v>
      </c>
      <c r="K35" s="374" t="str">
        <f>'Москва(Синхротел)'!F164</f>
        <v>П-0017</v>
      </c>
      <c r="L35" s="374" t="s">
        <v>3682</v>
      </c>
      <c r="M35" s="294"/>
      <c r="N35" s="294"/>
      <c r="O35" s="294"/>
      <c r="P35" s="294"/>
      <c r="R35" s="38"/>
    </row>
    <row r="36" spans="2:18" ht="18.75">
      <c r="B36" s="97"/>
      <c r="C36" s="62"/>
      <c r="D36" s="40"/>
      <c r="E36" s="352"/>
      <c r="F36" s="375"/>
      <c r="G36" s="294"/>
      <c r="H36" s="294"/>
      <c r="I36" s="294"/>
      <c r="J36" s="365"/>
      <c r="K36" s="374"/>
      <c r="L36" s="374"/>
      <c r="M36" s="294"/>
      <c r="N36" s="294"/>
      <c r="O36" s="294"/>
      <c r="P36" s="294"/>
      <c r="R36" s="38"/>
    </row>
    <row r="37" spans="2:18" ht="18.75">
      <c r="B37" s="97"/>
      <c r="C37" s="62"/>
      <c r="D37" s="40"/>
      <c r="E37" s="352"/>
      <c r="F37" s="375"/>
      <c r="G37" s="294"/>
      <c r="H37" s="294"/>
      <c r="I37" s="294"/>
      <c r="J37" s="365"/>
      <c r="K37" s="374"/>
      <c r="L37" s="374"/>
      <c r="M37" s="294"/>
      <c r="N37" s="294"/>
      <c r="O37" s="294"/>
      <c r="P37" s="294"/>
      <c r="R37" s="38"/>
    </row>
    <row r="38" spans="2:18" ht="18.75">
      <c r="B38" s="97">
        <v>201</v>
      </c>
      <c r="C38" s="62" t="s">
        <v>397</v>
      </c>
      <c r="D38" s="40" t="s">
        <v>433</v>
      </c>
      <c r="E38" s="352" t="s">
        <v>1243</v>
      </c>
      <c r="F38" s="375" t="s">
        <v>240</v>
      </c>
      <c r="G38" s="294"/>
      <c r="H38" s="294"/>
      <c r="I38" s="294"/>
      <c r="J38" s="365" t="str">
        <f>'Москва(Синхротел)'!B1929</f>
        <v>Видеопроектор Sanyo PLC-WXU30 (S/N67Х02092)</v>
      </c>
      <c r="K38" s="374" t="s">
        <v>3687</v>
      </c>
      <c r="L38" s="374" t="s">
        <v>3688</v>
      </c>
      <c r="M38" s="294"/>
      <c r="N38" s="294"/>
      <c r="O38" s="294"/>
      <c r="P38" s="294"/>
      <c r="R38" s="38"/>
    </row>
    <row r="39" spans="2:18" ht="18.75">
      <c r="B39" s="97">
        <v>201</v>
      </c>
      <c r="C39" s="62" t="s">
        <v>397</v>
      </c>
      <c r="D39" s="40" t="s">
        <v>433</v>
      </c>
      <c r="E39" s="352" t="s">
        <v>1244</v>
      </c>
      <c r="F39" s="375" t="s">
        <v>240</v>
      </c>
      <c r="G39" s="294"/>
      <c r="H39" s="294"/>
      <c r="I39" s="294"/>
      <c r="J39" s="365" t="str">
        <f>'Москва(Синхротел)'!B1930</f>
        <v>Видеопроектор Sanyo PLC-WXU30 (S/N67Х02393)</v>
      </c>
      <c r="K39" s="374" t="s">
        <v>3687</v>
      </c>
      <c r="L39" s="374" t="s">
        <v>3689</v>
      </c>
      <c r="M39" s="294"/>
      <c r="N39" s="294"/>
      <c r="O39" s="294"/>
      <c r="P39" s="294"/>
      <c r="R39" s="38"/>
    </row>
    <row r="40" spans="2:18" ht="18.75">
      <c r="B40" s="97"/>
      <c r="C40" s="62"/>
      <c r="D40" s="40"/>
      <c r="E40" s="352"/>
      <c r="F40" s="375"/>
      <c r="G40" s="294"/>
      <c r="H40" s="294"/>
      <c r="I40" s="294"/>
      <c r="J40" s="365"/>
      <c r="K40" s="374"/>
      <c r="L40" s="374"/>
      <c r="M40" s="294"/>
      <c r="N40" s="294"/>
      <c r="O40" s="294"/>
      <c r="P40" s="294"/>
      <c r="R40" s="38"/>
    </row>
    <row r="41" spans="2:18" ht="18.75">
      <c r="B41" s="97"/>
      <c r="C41" s="62"/>
      <c r="D41" s="40"/>
      <c r="E41" s="352"/>
      <c r="F41" s="375"/>
      <c r="G41" s="294"/>
      <c r="H41" s="294"/>
      <c r="I41" s="294"/>
      <c r="J41" s="365"/>
      <c r="K41" s="374"/>
      <c r="L41" s="374"/>
      <c r="M41" s="294"/>
      <c r="N41" s="294"/>
      <c r="O41" s="294"/>
      <c r="P41" s="294"/>
      <c r="R41" s="38"/>
    </row>
    <row r="42" spans="2:18" s="88" customFormat="1" ht="18.75">
      <c r="B42" s="93">
        <v>201</v>
      </c>
      <c r="C42" s="101" t="s">
        <v>397</v>
      </c>
      <c r="D42" s="66" t="s">
        <v>434</v>
      </c>
      <c r="E42" s="352">
        <v>1</v>
      </c>
      <c r="F42" s="375" t="s">
        <v>242</v>
      </c>
      <c r="G42" s="294"/>
      <c r="H42" s="294"/>
      <c r="I42" s="294"/>
      <c r="J42" s="365" t="str">
        <f>'Москва(Синхротел)'!B561</f>
        <v>LCD проектор Sonyo PLC  ХР 46</v>
      </c>
      <c r="K42" s="374" t="s">
        <v>3687</v>
      </c>
      <c r="L42" s="374" t="str">
        <f>'Москва(Синхротел)'!F561</f>
        <v>ТЛ1-0078</v>
      </c>
      <c r="M42" s="294"/>
      <c r="N42" s="294"/>
      <c r="O42" s="294"/>
      <c r="P42" s="294"/>
      <c r="Q42" s="192"/>
      <c r="R42" s="359"/>
    </row>
    <row r="43" spans="2:18" s="88" customFormat="1" ht="18.75">
      <c r="B43" s="93"/>
      <c r="C43" s="101"/>
      <c r="D43" s="66"/>
      <c r="E43" s="352"/>
      <c r="F43" s="375"/>
      <c r="G43" s="294"/>
      <c r="H43" s="294"/>
      <c r="I43" s="294"/>
      <c r="J43" s="365"/>
      <c r="K43" s="374"/>
      <c r="L43" s="374"/>
      <c r="M43" s="294"/>
      <c r="N43" s="294"/>
      <c r="O43" s="294"/>
      <c r="P43" s="294"/>
      <c r="Q43" s="192"/>
      <c r="R43" s="359"/>
    </row>
    <row r="44" spans="2:18" s="88" customFormat="1" ht="18.75">
      <c r="B44" s="93"/>
      <c r="C44" s="101"/>
      <c r="D44" s="66"/>
      <c r="E44" s="352"/>
      <c r="F44" s="375"/>
      <c r="G44" s="294"/>
      <c r="H44" s="294"/>
      <c r="I44" s="294"/>
      <c r="J44" s="365"/>
      <c r="K44" s="374"/>
      <c r="L44" s="374"/>
      <c r="M44" s="294"/>
      <c r="N44" s="294"/>
      <c r="O44" s="294"/>
      <c r="P44" s="294"/>
      <c r="Q44" s="192"/>
      <c r="R44" s="359"/>
    </row>
    <row r="45" spans="2:18" ht="18.75">
      <c r="B45" s="97">
        <v>201</v>
      </c>
      <c r="C45" s="62" t="s">
        <v>397</v>
      </c>
      <c r="D45" s="40" t="s">
        <v>435</v>
      </c>
      <c r="E45" s="352" t="s">
        <v>1243</v>
      </c>
      <c r="F45" s="375" t="s">
        <v>245</v>
      </c>
      <c r="G45" s="294"/>
      <c r="H45" s="294"/>
      <c r="I45" s="294"/>
      <c r="J45" s="365" t="str">
        <f>'Москва(Синхротел)'!B1414</f>
        <v>Видеопроектор Sanyo PLC-XP55(S/N G 5508186)</v>
      </c>
      <c r="K45" s="374" t="str">
        <f>'Москва(Синхротел)'!F667</f>
        <v>П-0099</v>
      </c>
      <c r="L45" s="374">
        <v>5508186</v>
      </c>
      <c r="M45" s="294"/>
      <c r="N45" s="294"/>
      <c r="O45" s="294"/>
      <c r="P45" s="294"/>
      <c r="R45" s="38"/>
    </row>
    <row r="46" spans="2:18" ht="18.75">
      <c r="B46" s="97"/>
      <c r="C46" s="62"/>
      <c r="D46" s="40"/>
      <c r="E46" s="352"/>
      <c r="F46" s="375"/>
      <c r="G46" s="294"/>
      <c r="H46" s="294"/>
      <c r="I46" s="294"/>
      <c r="J46" s="365"/>
      <c r="K46" s="374"/>
      <c r="L46" s="374"/>
      <c r="M46" s="294"/>
      <c r="N46" s="294"/>
      <c r="O46" s="294"/>
      <c r="P46" s="294"/>
      <c r="R46" s="38"/>
    </row>
    <row r="47" spans="2:18" ht="18.75">
      <c r="B47" s="97">
        <v>201</v>
      </c>
      <c r="C47" s="62" t="s">
        <v>397</v>
      </c>
      <c r="D47" s="40" t="s">
        <v>436</v>
      </c>
      <c r="E47" s="352" t="s">
        <v>1243</v>
      </c>
      <c r="F47" s="375" t="s">
        <v>246</v>
      </c>
      <c r="G47" s="294"/>
      <c r="H47" s="294"/>
      <c r="I47" s="294"/>
      <c r="J47" s="365" t="str">
        <f>'Москва(Синхротел)'!B667</f>
        <v>Видеопроектор Sanyo PLC-XP57L (S/N G6Y06082)</v>
      </c>
      <c r="K47" s="374"/>
      <c r="L47" s="374"/>
      <c r="M47" s="294"/>
      <c r="N47" s="294"/>
      <c r="O47" s="294"/>
      <c r="P47" s="294"/>
      <c r="R47" s="38"/>
    </row>
    <row r="48" spans="2:18" ht="18.75">
      <c r="B48" s="97"/>
      <c r="C48" s="62"/>
      <c r="D48" s="40"/>
      <c r="E48" s="352"/>
      <c r="F48" s="375"/>
      <c r="G48" s="294"/>
      <c r="H48" s="294"/>
      <c r="I48" s="294"/>
      <c r="J48" s="365"/>
      <c r="K48" s="374"/>
      <c r="L48" s="374"/>
      <c r="M48" s="294"/>
      <c r="N48" s="294"/>
      <c r="O48" s="294"/>
      <c r="P48" s="294"/>
      <c r="R48" s="38"/>
    </row>
    <row r="49" spans="2:18" ht="37.5">
      <c r="B49" s="97" t="s">
        <v>672</v>
      </c>
      <c r="C49" s="62" t="s">
        <v>397</v>
      </c>
      <c r="D49" s="40" t="s">
        <v>448</v>
      </c>
      <c r="E49" s="352" t="s">
        <v>1243</v>
      </c>
      <c r="F49" s="375" t="s">
        <v>646</v>
      </c>
      <c r="G49" s="294"/>
      <c r="H49" s="294"/>
      <c r="I49" s="294" t="s">
        <v>1246</v>
      </c>
      <c r="J49" s="365" t="str">
        <f>'Москва(Синхротел)'!B163</f>
        <v>Видеопроектор Sanyo PLC-XP57L (S/N G6702981)</v>
      </c>
      <c r="K49" s="374" t="str">
        <f>'Москва(Синхротел)'!F163</f>
        <v>П-0016</v>
      </c>
      <c r="L49" s="374" t="s">
        <v>3681</v>
      </c>
      <c r="M49" s="294"/>
      <c r="N49" s="294"/>
      <c r="O49" s="294"/>
      <c r="P49" s="294"/>
      <c r="R49" s="38"/>
    </row>
    <row r="50" spans="2:18" ht="37.5">
      <c r="B50" s="97" t="s">
        <v>672</v>
      </c>
      <c r="C50" s="62" t="s">
        <v>397</v>
      </c>
      <c r="D50" s="40" t="s">
        <v>448</v>
      </c>
      <c r="E50" s="352" t="s">
        <v>1244</v>
      </c>
      <c r="F50" s="375" t="s">
        <v>646</v>
      </c>
      <c r="G50" s="294"/>
      <c r="H50" s="294"/>
      <c r="I50" s="294"/>
      <c r="J50" s="365" t="str">
        <f>'Москва(Синхротел)'!B164</f>
        <v>Видеопроектор Sanyo PLC-XP57L (S/N G6703175)</v>
      </c>
      <c r="K50" s="374" t="str">
        <f>'Москва(Синхротел)'!F164</f>
        <v>П-0017</v>
      </c>
      <c r="L50" s="374" t="s">
        <v>3682</v>
      </c>
      <c r="M50" s="294"/>
      <c r="N50" s="294"/>
      <c r="O50" s="294"/>
      <c r="P50" s="294"/>
      <c r="R50" s="38"/>
    </row>
    <row r="51" spans="2:18" ht="18.75">
      <c r="B51" s="97"/>
      <c r="C51" s="62"/>
      <c r="D51" s="40"/>
      <c r="E51" s="352"/>
      <c r="F51" s="375"/>
      <c r="G51" s="294"/>
      <c r="H51" s="294"/>
      <c r="I51" s="294"/>
      <c r="J51" s="365"/>
      <c r="K51" s="374"/>
      <c r="L51" s="374"/>
      <c r="M51" s="294"/>
      <c r="N51" s="294"/>
      <c r="O51" s="294"/>
      <c r="P51" s="294"/>
      <c r="R51" s="38"/>
    </row>
    <row r="52" spans="2:18" s="88" customFormat="1" ht="18.75">
      <c r="B52" s="93"/>
      <c r="C52" s="101"/>
      <c r="D52" s="66"/>
      <c r="E52" s="352"/>
      <c r="F52" s="375"/>
      <c r="G52" s="294"/>
      <c r="H52" s="294"/>
      <c r="I52" s="294"/>
      <c r="J52" s="365"/>
      <c r="K52" s="374"/>
      <c r="L52" s="374"/>
      <c r="M52" s="294"/>
      <c r="N52" s="294"/>
      <c r="O52" s="294"/>
      <c r="P52" s="294"/>
      <c r="Q52" s="192"/>
      <c r="R52" s="359"/>
    </row>
    <row r="53" spans="2:18" ht="18.75">
      <c r="B53" s="97">
        <v>201</v>
      </c>
      <c r="C53" s="62" t="s">
        <v>397</v>
      </c>
      <c r="D53" s="40" t="s">
        <v>80</v>
      </c>
      <c r="E53" s="352" t="s">
        <v>1243</v>
      </c>
      <c r="F53" s="375" t="s">
        <v>241</v>
      </c>
      <c r="G53" s="294"/>
      <c r="H53" s="294"/>
      <c r="I53" s="294"/>
      <c r="J53" s="365" t="str">
        <f>'Москва(Синхротел)'!B1678</f>
        <v>Видеопроектор Sanyo PLC-XF47</v>
      </c>
      <c r="K53" s="374" t="s">
        <v>3687</v>
      </c>
      <c r="L53" s="374" t="s">
        <v>3687</v>
      </c>
      <c r="M53" s="294"/>
      <c r="N53" s="294"/>
      <c r="O53" s="294"/>
      <c r="P53" s="294"/>
      <c r="R53" s="38"/>
    </row>
    <row r="54" spans="2:18" s="88" customFormat="1" ht="18.75">
      <c r="B54" s="97">
        <v>201</v>
      </c>
      <c r="C54" s="62" t="s">
        <v>397</v>
      </c>
      <c r="D54" s="40" t="s">
        <v>80</v>
      </c>
      <c r="E54" s="352" t="s">
        <v>1244</v>
      </c>
      <c r="F54" s="375" t="s">
        <v>241</v>
      </c>
      <c r="G54" s="294"/>
      <c r="H54" s="294"/>
      <c r="I54" s="294"/>
      <c r="J54" s="365" t="str">
        <f>'Москва(Синхротел)'!B1733</f>
        <v>Видеопроектор Sanyo PLC-XF47 (S/N G8302367)</v>
      </c>
      <c r="K54" s="374" t="s">
        <v>3687</v>
      </c>
      <c r="L54" s="374" t="s">
        <v>3687</v>
      </c>
      <c r="M54" s="294"/>
      <c r="N54" s="294"/>
      <c r="O54" s="294"/>
      <c r="P54" s="294"/>
      <c r="Q54" s="192"/>
      <c r="R54" s="359"/>
    </row>
    <row r="55" spans="2:18" s="88" customFormat="1" ht="18.75">
      <c r="B55" s="97"/>
      <c r="C55" s="62"/>
      <c r="D55" s="40"/>
      <c r="E55" s="352"/>
      <c r="F55" s="375"/>
      <c r="G55" s="294"/>
      <c r="H55" s="294"/>
      <c r="I55" s="294"/>
      <c r="J55" s="365"/>
      <c r="K55" s="374"/>
      <c r="L55" s="374"/>
      <c r="M55" s="294"/>
      <c r="N55" s="294"/>
      <c r="O55" s="294"/>
      <c r="P55" s="294"/>
      <c r="Q55" s="192"/>
      <c r="R55" s="359"/>
    </row>
    <row r="56" spans="2:18" ht="21">
      <c r="B56" s="280">
        <v>202</v>
      </c>
      <c r="C56" s="23" t="s">
        <v>583</v>
      </c>
      <c r="D56" s="75"/>
      <c r="E56" s="352"/>
      <c r="F56" s="375"/>
      <c r="K56" s="374"/>
      <c r="L56" s="374"/>
      <c r="M56" s="294"/>
      <c r="N56" s="294"/>
      <c r="O56" s="294"/>
      <c r="P56" s="294"/>
      <c r="Q56" s="271"/>
    </row>
    <row r="57" spans="2:18" ht="18.75">
      <c r="B57" s="97">
        <v>202</v>
      </c>
      <c r="C57" s="62" t="s">
        <v>397</v>
      </c>
      <c r="D57" s="40" t="s">
        <v>403</v>
      </c>
      <c r="E57" s="352"/>
      <c r="F57" s="375" t="s">
        <v>254</v>
      </c>
      <c r="K57" s="374"/>
      <c r="L57" s="374"/>
      <c r="M57" s="294"/>
      <c r="N57" s="294"/>
      <c r="O57" s="294"/>
      <c r="P57" s="294"/>
      <c r="Q57" s="271"/>
    </row>
    <row r="58" spans="2:18" ht="18.75" customHeight="1">
      <c r="B58" s="97">
        <v>202</v>
      </c>
      <c r="C58" s="62" t="s">
        <v>397</v>
      </c>
      <c r="D58" s="40" t="s">
        <v>398</v>
      </c>
      <c r="E58" s="352"/>
      <c r="F58" s="375" t="s">
        <v>260</v>
      </c>
      <c r="G58" s="183"/>
      <c r="H58" s="183"/>
      <c r="I58" s="183"/>
      <c r="K58" s="374"/>
      <c r="L58" s="374"/>
      <c r="M58" s="294"/>
      <c r="N58" s="294"/>
      <c r="O58" s="294"/>
      <c r="P58" s="294"/>
      <c r="R58" s="38"/>
    </row>
    <row r="59" spans="2:18" ht="18.75" customHeight="1">
      <c r="B59" s="97">
        <v>202</v>
      </c>
      <c r="C59" s="62" t="s">
        <v>397</v>
      </c>
      <c r="D59" s="40" t="s">
        <v>80</v>
      </c>
      <c r="E59" s="352"/>
      <c r="F59" s="375" t="s">
        <v>262</v>
      </c>
      <c r="G59" s="183"/>
      <c r="H59" s="183"/>
      <c r="I59" s="183"/>
      <c r="K59" s="374"/>
      <c r="L59" s="374"/>
      <c r="M59" s="294"/>
      <c r="N59" s="294"/>
      <c r="O59" s="294"/>
      <c r="P59" s="294"/>
      <c r="R59" s="38"/>
    </row>
    <row r="60" spans="2:18" ht="18.75" customHeight="1">
      <c r="B60" s="97">
        <v>202</v>
      </c>
      <c r="C60" s="62" t="s">
        <v>397</v>
      </c>
      <c r="D60" s="40" t="s">
        <v>399</v>
      </c>
      <c r="E60" s="352"/>
      <c r="F60" s="375" t="s">
        <v>264</v>
      </c>
      <c r="G60" s="183"/>
      <c r="H60" s="183"/>
      <c r="I60" s="183"/>
      <c r="K60" s="374"/>
      <c r="L60" s="374"/>
      <c r="M60" s="294"/>
      <c r="N60" s="294"/>
      <c r="O60" s="294"/>
      <c r="P60" s="294"/>
      <c r="R60" s="38"/>
    </row>
    <row r="61" spans="2:18" ht="18.75" customHeight="1">
      <c r="E61" s="352"/>
      <c r="F61" s="375"/>
      <c r="G61" s="183"/>
      <c r="H61" s="183"/>
      <c r="I61" s="183"/>
      <c r="K61" s="374"/>
      <c r="L61" s="374"/>
      <c r="M61" s="294"/>
      <c r="N61" s="294"/>
      <c r="O61" s="294"/>
      <c r="P61" s="294"/>
      <c r="R61" s="38"/>
    </row>
    <row r="62" spans="2:18" ht="18.75" customHeight="1">
      <c r="B62" s="97">
        <v>202</v>
      </c>
      <c r="C62" s="62" t="s">
        <v>397</v>
      </c>
      <c r="D62" s="40" t="s">
        <v>405</v>
      </c>
      <c r="E62" s="352"/>
      <c r="F62" s="375" t="s">
        <v>252</v>
      </c>
      <c r="G62" s="183"/>
      <c r="H62" s="183"/>
      <c r="I62" s="183"/>
      <c r="K62" s="374"/>
      <c r="L62" s="374"/>
      <c r="M62" s="294"/>
      <c r="N62" s="294"/>
      <c r="O62" s="294"/>
      <c r="P62" s="294"/>
      <c r="R62" s="38"/>
    </row>
    <row r="63" spans="2:18" ht="18.75" customHeight="1">
      <c r="B63" s="97">
        <v>202</v>
      </c>
      <c r="C63" s="62" t="s">
        <v>397</v>
      </c>
      <c r="D63" s="40" t="s">
        <v>404</v>
      </c>
      <c r="E63" s="352"/>
      <c r="F63" s="375" t="s">
        <v>253</v>
      </c>
      <c r="G63" s="183"/>
      <c r="H63" s="183"/>
      <c r="I63" s="183"/>
      <c r="K63" s="374"/>
      <c r="L63" s="374"/>
      <c r="M63" s="294"/>
      <c r="N63" s="294"/>
      <c r="O63" s="294"/>
      <c r="P63" s="294"/>
      <c r="R63" s="38"/>
    </row>
    <row r="64" spans="2:18" ht="18.75" customHeight="1">
      <c r="B64" s="97">
        <v>202</v>
      </c>
      <c r="C64" s="62" t="s">
        <v>397</v>
      </c>
      <c r="D64" s="40" t="s">
        <v>99</v>
      </c>
      <c r="E64" s="352"/>
      <c r="F64" s="375" t="s">
        <v>259</v>
      </c>
      <c r="G64" s="183"/>
      <c r="H64" s="183"/>
      <c r="I64" s="183"/>
      <c r="K64" s="374"/>
      <c r="L64" s="374"/>
      <c r="M64" s="294"/>
      <c r="N64" s="294"/>
      <c r="O64" s="294"/>
      <c r="P64" s="294"/>
      <c r="R64" s="38"/>
    </row>
    <row r="65" spans="2:18" ht="18.75" customHeight="1">
      <c r="B65" s="97">
        <v>202</v>
      </c>
      <c r="C65" s="62" t="s">
        <v>397</v>
      </c>
      <c r="D65" s="40" t="s">
        <v>401</v>
      </c>
      <c r="E65" s="352"/>
      <c r="F65" s="375" t="s">
        <v>261</v>
      </c>
      <c r="G65" s="183"/>
      <c r="H65" s="183"/>
      <c r="I65" s="183"/>
      <c r="K65" s="374"/>
      <c r="L65" s="374"/>
      <c r="M65" s="294"/>
      <c r="N65" s="294"/>
      <c r="O65" s="294"/>
      <c r="P65" s="294"/>
      <c r="R65" s="38"/>
    </row>
    <row r="66" spans="2:18" ht="18.75" customHeight="1">
      <c r="B66" s="97">
        <v>202</v>
      </c>
      <c r="C66" s="62" t="s">
        <v>397</v>
      </c>
      <c r="D66" s="40" t="s">
        <v>402</v>
      </c>
      <c r="E66" s="352"/>
      <c r="F66" s="375" t="s">
        <v>263</v>
      </c>
      <c r="G66" s="183"/>
      <c r="H66" s="183"/>
      <c r="I66" s="183"/>
      <c r="R66" s="38"/>
    </row>
    <row r="67" spans="2:18">
      <c r="B67" s="97">
        <v>202</v>
      </c>
      <c r="C67" s="62" t="s">
        <v>397</v>
      </c>
      <c r="D67" s="40" t="s">
        <v>407</v>
      </c>
      <c r="E67" s="352"/>
      <c r="F67" s="375" t="s">
        <v>248</v>
      </c>
      <c r="G67" s="183"/>
      <c r="H67" s="294"/>
      <c r="I67" s="294"/>
      <c r="J67" s="368"/>
      <c r="K67" s="369"/>
      <c r="N67" t="s">
        <v>221</v>
      </c>
      <c r="R67" s="38"/>
    </row>
    <row r="68" spans="2:18" ht="18.75" customHeight="1">
      <c r="E68" s="352"/>
      <c r="F68" s="375"/>
      <c r="R68" s="38"/>
    </row>
    <row r="69" spans="2:18" ht="18.75" customHeight="1">
      <c r="B69" s="97">
        <v>202</v>
      </c>
      <c r="C69" s="62" t="s">
        <v>397</v>
      </c>
      <c r="D69" s="40" t="s">
        <v>406</v>
      </c>
      <c r="E69" s="352"/>
      <c r="F69" s="375" t="s">
        <v>247</v>
      </c>
      <c r="G69" s="183"/>
      <c r="H69" s="183"/>
      <c r="I69" s="183"/>
      <c r="R69" s="38"/>
    </row>
    <row r="70" spans="2:18" ht="18.75" customHeight="1">
      <c r="B70" s="97">
        <v>202</v>
      </c>
      <c r="C70" s="62" t="s">
        <v>397</v>
      </c>
      <c r="D70" s="40" t="s">
        <v>408</v>
      </c>
      <c r="E70" s="352"/>
      <c r="F70" s="375" t="s">
        <v>251</v>
      </c>
      <c r="G70" s="183"/>
      <c r="H70" s="183"/>
      <c r="I70" s="183"/>
      <c r="R70" s="38"/>
    </row>
    <row r="71" spans="2:18" ht="18.75" customHeight="1">
      <c r="B71" s="97">
        <v>203</v>
      </c>
      <c r="C71" s="62" t="s">
        <v>397</v>
      </c>
      <c r="D71" s="40" t="s">
        <v>441</v>
      </c>
      <c r="E71" s="352"/>
      <c r="F71" s="375" t="s">
        <v>270</v>
      </c>
      <c r="H71" s="183"/>
      <c r="I71" s="183"/>
      <c r="R71" s="38"/>
    </row>
    <row r="72" spans="2:18" ht="18.75" customHeight="1">
      <c r="E72" s="352"/>
      <c r="F72" s="375"/>
      <c r="G72" s="183"/>
      <c r="H72" s="183"/>
      <c r="I72" s="183"/>
      <c r="R72" s="38"/>
    </row>
    <row r="73" spans="2:18" ht="18.75" customHeight="1">
      <c r="C73" s="61"/>
      <c r="D73" s="40"/>
      <c r="E73" s="352"/>
      <c r="F73" s="375"/>
      <c r="G73" s="183"/>
      <c r="H73" s="183"/>
      <c r="I73" s="183"/>
      <c r="R73" s="38"/>
    </row>
    <row r="74" spans="2:18" ht="18.75" customHeight="1">
      <c r="B74" s="97">
        <v>202</v>
      </c>
      <c r="C74" s="62" t="s">
        <v>397</v>
      </c>
      <c r="D74" s="40" t="s">
        <v>400</v>
      </c>
      <c r="E74" s="352"/>
      <c r="F74" s="375" t="s">
        <v>255</v>
      </c>
      <c r="G74" s="183"/>
      <c r="H74" s="183"/>
      <c r="I74" s="183"/>
      <c r="R74" s="38"/>
    </row>
    <row r="75" spans="2:18" ht="18.75" customHeight="1">
      <c r="B75" s="97">
        <v>202</v>
      </c>
      <c r="C75" s="62" t="s">
        <v>397</v>
      </c>
      <c r="D75" s="40" t="s">
        <v>398</v>
      </c>
      <c r="E75" s="352"/>
      <c r="F75" s="375" t="s">
        <v>257</v>
      </c>
      <c r="G75" s="183"/>
      <c r="H75" s="183"/>
      <c r="I75" s="183"/>
      <c r="R75" s="38"/>
    </row>
    <row r="76" spans="2:18" ht="18.75" customHeight="1">
      <c r="B76" s="97">
        <v>202</v>
      </c>
      <c r="C76" s="62" t="s">
        <v>397</v>
      </c>
      <c r="D76" s="40" t="s">
        <v>430</v>
      </c>
      <c r="E76" s="352"/>
      <c r="F76" s="375" t="s">
        <v>249</v>
      </c>
      <c r="G76" s="183"/>
      <c r="H76" s="183"/>
      <c r="I76" s="183"/>
      <c r="R76" s="38"/>
    </row>
    <row r="77" spans="2:18" ht="18.75" customHeight="1">
      <c r="B77" s="97">
        <v>202</v>
      </c>
      <c r="C77" s="62" t="s">
        <v>397</v>
      </c>
      <c r="D77" s="40" t="s">
        <v>437</v>
      </c>
      <c r="E77" s="352"/>
      <c r="F77" s="375" t="s">
        <v>250</v>
      </c>
      <c r="G77" s="183"/>
      <c r="H77" s="183"/>
      <c r="I77" s="183"/>
      <c r="R77" s="38"/>
    </row>
    <row r="78" spans="2:18" ht="18.75" customHeight="1">
      <c r="B78" s="97">
        <v>202</v>
      </c>
      <c r="C78" s="62" t="s">
        <v>397</v>
      </c>
      <c r="D78" s="40" t="s">
        <v>398</v>
      </c>
      <c r="E78" s="352"/>
      <c r="F78" s="375" t="s">
        <v>256</v>
      </c>
      <c r="G78" s="183"/>
      <c r="H78" s="183"/>
      <c r="I78" s="183"/>
      <c r="R78" s="38"/>
    </row>
    <row r="79" spans="2:18" ht="18.75" customHeight="1">
      <c r="B79" s="97">
        <v>202</v>
      </c>
      <c r="C79" s="62" t="s">
        <v>397</v>
      </c>
      <c r="D79" s="40" t="s">
        <v>398</v>
      </c>
      <c r="E79" s="352"/>
      <c r="F79" s="375" t="s">
        <v>258</v>
      </c>
      <c r="G79" s="183"/>
      <c r="H79" s="183"/>
      <c r="I79" s="183"/>
      <c r="R79" s="38"/>
    </row>
    <row r="80" spans="2:18">
      <c r="C80" s="61"/>
      <c r="E80" s="352"/>
      <c r="F80" s="375"/>
      <c r="G80" s="183"/>
      <c r="H80" s="183"/>
      <c r="I80" s="183"/>
      <c r="R80" s="38"/>
    </row>
    <row r="81" spans="2:18">
      <c r="C81" s="61">
        <v>203</v>
      </c>
      <c r="D81" s="67" t="s">
        <v>584</v>
      </c>
      <c r="E81" s="352"/>
      <c r="F81" s="375"/>
      <c r="R81" s="38"/>
    </row>
    <row r="82" spans="2:18">
      <c r="B82" s="97">
        <v>203</v>
      </c>
      <c r="C82" s="62" t="s">
        <v>397</v>
      </c>
      <c r="D82" s="40" t="s">
        <v>438</v>
      </c>
      <c r="E82" s="352"/>
      <c r="F82" s="375" t="s">
        <v>265</v>
      </c>
      <c r="J82" s="368" t="s">
        <v>764</v>
      </c>
      <c r="R82" s="38"/>
    </row>
    <row r="83" spans="2:18">
      <c r="B83" s="97">
        <v>203</v>
      </c>
      <c r="C83" s="62" t="s">
        <v>397</v>
      </c>
      <c r="D83" s="40" t="s">
        <v>439</v>
      </c>
      <c r="E83" s="352"/>
      <c r="F83" s="375" t="s">
        <v>266</v>
      </c>
      <c r="R83" s="38"/>
    </row>
    <row r="84" spans="2:18">
      <c r="B84" s="97">
        <v>203</v>
      </c>
      <c r="C84" s="62" t="s">
        <v>397</v>
      </c>
      <c r="D84" s="40" t="s">
        <v>409</v>
      </c>
      <c r="E84" s="352"/>
      <c r="F84" s="375" t="s">
        <v>267</v>
      </c>
      <c r="R84" s="38"/>
    </row>
    <row r="85" spans="2:18">
      <c r="B85" s="97">
        <v>203</v>
      </c>
      <c r="C85" s="62" t="s">
        <v>397</v>
      </c>
      <c r="D85" s="40" t="s">
        <v>440</v>
      </c>
      <c r="E85" s="352"/>
      <c r="F85" s="375" t="s">
        <v>268</v>
      </c>
      <c r="R85" s="38"/>
    </row>
    <row r="86" spans="2:18">
      <c r="B86" s="97">
        <v>203</v>
      </c>
      <c r="C86" s="62" t="s">
        <v>397</v>
      </c>
      <c r="D86" s="40" t="s">
        <v>80</v>
      </c>
      <c r="E86" s="352"/>
      <c r="F86" s="375" t="s">
        <v>269</v>
      </c>
      <c r="R86" s="38"/>
    </row>
    <row r="87" spans="2:18">
      <c r="B87"/>
      <c r="D87"/>
      <c r="E87" s="352"/>
      <c r="F87" s="375"/>
      <c r="G87"/>
      <c r="R87" s="38"/>
    </row>
    <row r="88" spans="2:18">
      <c r="B88" s="97">
        <v>203</v>
      </c>
      <c r="C88" s="62" t="s">
        <v>397</v>
      </c>
      <c r="D88" s="40" t="s">
        <v>442</v>
      </c>
      <c r="E88" s="352"/>
      <c r="F88" s="375" t="s">
        <v>271</v>
      </c>
      <c r="R88" s="38"/>
    </row>
    <row r="89" spans="2:18">
      <c r="B89" s="97">
        <v>203</v>
      </c>
      <c r="C89" s="62" t="s">
        <v>397</v>
      </c>
      <c r="D89" s="40" t="s">
        <v>443</v>
      </c>
      <c r="E89" s="352"/>
      <c r="F89" s="375" t="s">
        <v>272</v>
      </c>
      <c r="R89" s="38"/>
    </row>
    <row r="90" spans="2:18">
      <c r="B90" s="97">
        <v>203</v>
      </c>
      <c r="C90" s="62" t="s">
        <v>397</v>
      </c>
      <c r="D90" s="40" t="s">
        <v>444</v>
      </c>
      <c r="E90" s="352"/>
      <c r="F90" s="375" t="s">
        <v>273</v>
      </c>
      <c r="R90" s="38"/>
    </row>
    <row r="91" spans="2:18">
      <c r="C91" s="61">
        <v>204</v>
      </c>
      <c r="D91" s="67" t="s">
        <v>585</v>
      </c>
      <c r="E91" s="352"/>
      <c r="F91" s="375"/>
      <c r="R91" s="38"/>
    </row>
    <row r="92" spans="2:18" s="84" customFormat="1" ht="15">
      <c r="B92" s="190">
        <v>204</v>
      </c>
      <c r="C92" s="81" t="s">
        <v>397</v>
      </c>
      <c r="D92" s="82" t="s">
        <v>445</v>
      </c>
      <c r="E92" s="357"/>
      <c r="F92" s="376" t="s">
        <v>609</v>
      </c>
      <c r="G92" s="197"/>
      <c r="H92" s="197"/>
      <c r="I92" s="197"/>
      <c r="J92" s="353"/>
      <c r="K92" s="358"/>
      <c r="L92" s="358"/>
      <c r="M92" s="197"/>
      <c r="N92" s="82"/>
      <c r="O92" s="83"/>
      <c r="Q92" s="205"/>
      <c r="R92" s="85"/>
    </row>
    <row r="93" spans="2:18" outlineLevel="1">
      <c r="B93" s="97" t="str">
        <f>'оконечное видеооборудование'!F12</f>
        <v>264</v>
      </c>
      <c r="C93" s="62" t="s">
        <v>397</v>
      </c>
      <c r="D93" s="40" t="str">
        <f>'оконечное видеооборудование'!H12</f>
        <v>042</v>
      </c>
      <c r="E93" s="352"/>
      <c r="F93" s="375" t="str">
        <f>'оконечное видеооборудование'!I12</f>
        <v>Плазменная панель 42" LG</v>
      </c>
      <c r="G93" s="60"/>
      <c r="H93" s="60"/>
      <c r="I93" s="60"/>
      <c r="J93" s="370"/>
      <c r="M93" s="60"/>
      <c r="N93" s="12"/>
      <c r="R93" s="38"/>
    </row>
    <row r="94" spans="2:18" outlineLevel="1">
      <c r="B94" s="97">
        <f>'отображение информации'!B152</f>
        <v>207</v>
      </c>
      <c r="C94" s="101" t="s">
        <v>397</v>
      </c>
      <c r="D94" s="40" t="str">
        <f>D152</f>
        <v>442</v>
      </c>
      <c r="E94" s="352"/>
      <c r="F94" s="375" t="str">
        <f>F152</f>
        <v>Навесные колонки (комплект) 42"</v>
      </c>
      <c r="G94" s="60"/>
      <c r="H94" s="60"/>
      <c r="I94" s="60"/>
      <c r="J94" s="370"/>
      <c r="M94" s="60"/>
      <c r="N94" s="12"/>
      <c r="R94" s="38"/>
    </row>
    <row r="95" spans="2:18" outlineLevel="1">
      <c r="B95" s="97">
        <f>B151</f>
        <v>207</v>
      </c>
      <c r="C95" s="101" t="s">
        <v>397</v>
      </c>
      <c r="D95" s="40" t="str">
        <f>D151</f>
        <v>320</v>
      </c>
      <c r="E95" s="352"/>
      <c r="F95" s="375" t="str">
        <f>F151</f>
        <v>Штатив SMS 2,0м SMS</v>
      </c>
      <c r="G95" s="60"/>
      <c r="H95" s="60"/>
      <c r="I95" s="60"/>
      <c r="J95" s="370"/>
      <c r="M95" s="60"/>
      <c r="N95" s="12"/>
      <c r="R95" s="38"/>
    </row>
    <row r="96" spans="2:18" outlineLevel="1">
      <c r="B96" s="97"/>
      <c r="C96" s="101"/>
      <c r="D96" s="40"/>
      <c r="E96" s="352"/>
      <c r="F96" s="375"/>
      <c r="G96" s="60"/>
      <c r="H96" s="60"/>
      <c r="I96" s="60"/>
      <c r="J96" s="370"/>
      <c r="M96" s="60"/>
      <c r="N96" s="12"/>
      <c r="R96" s="38"/>
    </row>
    <row r="97" spans="2:18" s="84" customFormat="1" ht="15">
      <c r="B97" s="190">
        <v>204</v>
      </c>
      <c r="C97" s="81" t="s">
        <v>397</v>
      </c>
      <c r="D97" s="82" t="s">
        <v>411</v>
      </c>
      <c r="E97" s="357"/>
      <c r="F97" s="376" t="s">
        <v>610</v>
      </c>
      <c r="G97" s="197"/>
      <c r="H97" s="197"/>
      <c r="I97" s="197"/>
      <c r="J97" s="353"/>
      <c r="K97" s="358"/>
      <c r="L97" s="358"/>
      <c r="M97" s="197"/>
      <c r="N97" s="82"/>
      <c r="O97" s="83"/>
      <c r="Q97" s="205"/>
      <c r="R97" s="85"/>
    </row>
    <row r="98" spans="2:18" outlineLevel="1">
      <c r="B98" s="97" t="str">
        <f>'оконечное видеооборудование'!F13</f>
        <v>264</v>
      </c>
      <c r="C98" s="101"/>
      <c r="D98" s="40" t="str">
        <f>'оконечное видеооборудование'!H13</f>
        <v>050</v>
      </c>
      <c r="E98" s="352"/>
      <c r="F98" s="375" t="str">
        <f>'оконечное видеооборудование'!I13</f>
        <v>Плазменная панель 50" LG</v>
      </c>
      <c r="G98" s="60"/>
      <c r="H98" s="60"/>
      <c r="I98" s="60"/>
      <c r="J98" s="370"/>
      <c r="M98" s="60"/>
      <c r="N98" s="12"/>
      <c r="R98" s="38"/>
    </row>
    <row r="99" spans="2:18" outlineLevel="1">
      <c r="B99" s="97">
        <f>B153</f>
        <v>207</v>
      </c>
      <c r="C99" s="101"/>
      <c r="D99" s="40" t="str">
        <f>D153</f>
        <v>450</v>
      </c>
      <c r="E99" s="352"/>
      <c r="F99" s="375" t="str">
        <f>F153</f>
        <v>Навесные колонки (комплект) 50"</v>
      </c>
      <c r="G99" s="60"/>
      <c r="H99" s="60"/>
      <c r="I99" s="60"/>
      <c r="J99" s="370"/>
      <c r="M99" s="60"/>
      <c r="N99" s="12"/>
      <c r="R99" s="38"/>
    </row>
    <row r="100" spans="2:18" outlineLevel="1">
      <c r="B100" s="97">
        <f>'отображение информации'!B149</f>
        <v>207</v>
      </c>
      <c r="C100" s="101"/>
      <c r="D100" s="40" t="str">
        <f>D149</f>
        <v>265</v>
      </c>
      <c r="E100" s="352"/>
      <c r="F100" s="375" t="str">
        <f>F148</f>
        <v>Стойка для плазмы напольная 45 град.</v>
      </c>
      <c r="G100" s="60"/>
      <c r="H100" s="60"/>
      <c r="I100" s="60"/>
      <c r="J100" s="370"/>
      <c r="M100" s="60"/>
      <c r="N100" s="12"/>
      <c r="R100" s="38"/>
    </row>
    <row r="101" spans="2:18" s="84" customFormat="1" ht="15">
      <c r="B101" s="190">
        <v>204</v>
      </c>
      <c r="C101" s="81" t="s">
        <v>397</v>
      </c>
      <c r="D101" s="82" t="s">
        <v>446</v>
      </c>
      <c r="E101" s="357"/>
      <c r="F101" s="376" t="s">
        <v>611</v>
      </c>
      <c r="G101" s="197"/>
      <c r="H101" s="197"/>
      <c r="I101" s="197"/>
      <c r="J101" s="353"/>
      <c r="K101" s="358"/>
      <c r="L101" s="358"/>
      <c r="M101" s="197"/>
      <c r="N101" s="82"/>
      <c r="O101" s="83"/>
      <c r="Q101" s="205"/>
      <c r="R101" s="85"/>
    </row>
    <row r="102" spans="2:18" ht="15">
      <c r="B102"/>
      <c r="D102"/>
      <c r="E102"/>
      <c r="F102"/>
      <c r="G102"/>
      <c r="H102"/>
      <c r="I102"/>
      <c r="J102"/>
      <c r="K102"/>
      <c r="L102"/>
      <c r="M102"/>
      <c r="O102"/>
      <c r="Q102"/>
    </row>
    <row r="103" spans="2:18" s="84" customFormat="1" ht="15">
      <c r="B103" s="190">
        <v>204</v>
      </c>
      <c r="C103" s="81" t="s">
        <v>397</v>
      </c>
      <c r="D103" s="82" t="s">
        <v>447</v>
      </c>
      <c r="E103" s="357"/>
      <c r="F103" s="376" t="s">
        <v>612</v>
      </c>
      <c r="G103" s="197"/>
      <c r="H103" s="197"/>
      <c r="I103" s="197"/>
      <c r="J103" s="353"/>
      <c r="K103" s="358"/>
      <c r="L103" s="358"/>
      <c r="M103" s="197"/>
      <c r="N103" s="82"/>
      <c r="O103" s="83"/>
      <c r="Q103" s="205"/>
      <c r="R103" s="85"/>
    </row>
    <row r="104" spans="2:18">
      <c r="B104" s="97">
        <v>206</v>
      </c>
      <c r="C104" s="62" t="s">
        <v>397</v>
      </c>
      <c r="D104" s="40" t="s">
        <v>453</v>
      </c>
      <c r="E104" s="352"/>
      <c r="F104" s="375" t="s">
        <v>239</v>
      </c>
      <c r="G104" s="60"/>
      <c r="H104"/>
      <c r="I104"/>
      <c r="J104" s="371"/>
      <c r="K104" s="372"/>
      <c r="L104" s="372"/>
      <c r="M104"/>
      <c r="O104"/>
    </row>
    <row r="105" spans="2:18" s="84" customFormat="1" ht="15">
      <c r="B105" s="190">
        <v>204</v>
      </c>
      <c r="C105" s="81" t="s">
        <v>397</v>
      </c>
      <c r="D105" s="82" t="s">
        <v>448</v>
      </c>
      <c r="E105" s="357"/>
      <c r="F105" s="376" t="s">
        <v>613</v>
      </c>
      <c r="G105" s="197"/>
      <c r="H105" s="197"/>
      <c r="I105" s="197"/>
      <c r="J105" s="353"/>
      <c r="K105" s="358"/>
      <c r="L105" s="358"/>
      <c r="M105" s="197"/>
      <c r="N105" s="82"/>
      <c r="O105" s="83"/>
      <c r="Q105" s="205"/>
      <c r="R105" s="85"/>
    </row>
    <row r="106" spans="2:18">
      <c r="C106" s="61"/>
      <c r="D106" s="40"/>
      <c r="E106" s="352"/>
      <c r="F106" s="375" t="s">
        <v>120</v>
      </c>
      <c r="G106" s="60"/>
      <c r="H106" s="60"/>
      <c r="I106" s="60"/>
      <c r="J106" s="370"/>
      <c r="R106" s="38"/>
    </row>
    <row r="107" spans="2:18">
      <c r="C107" s="61">
        <v>205</v>
      </c>
      <c r="D107" s="67" t="s">
        <v>599</v>
      </c>
      <c r="E107" s="352"/>
      <c r="F107" s="375"/>
      <c r="G107" s="60"/>
      <c r="H107" s="60"/>
      <c r="I107" s="60"/>
      <c r="J107" s="370"/>
      <c r="R107" s="38"/>
    </row>
    <row r="108" spans="2:18" ht="37.5">
      <c r="B108" s="97">
        <v>205</v>
      </c>
      <c r="C108" s="62" t="s">
        <v>397</v>
      </c>
      <c r="D108" s="40" t="s">
        <v>449</v>
      </c>
      <c r="E108" s="352"/>
      <c r="F108" s="375" t="s">
        <v>586</v>
      </c>
      <c r="G108" s="60"/>
      <c r="H108" s="60"/>
      <c r="I108" s="60"/>
      <c r="J108" s="370"/>
      <c r="R108" s="38"/>
    </row>
    <row r="109" spans="2:18">
      <c r="B109" s="97">
        <v>205</v>
      </c>
      <c r="C109" s="62" t="s">
        <v>397</v>
      </c>
      <c r="D109" s="40" t="s">
        <v>450</v>
      </c>
      <c r="E109" s="352"/>
      <c r="F109" s="375" t="s">
        <v>228</v>
      </c>
      <c r="G109" s="60"/>
      <c r="H109" s="60"/>
      <c r="I109" s="60"/>
      <c r="J109" s="370"/>
      <c r="R109" s="38"/>
    </row>
    <row r="110" spans="2:18" ht="37.5">
      <c r="B110" s="97">
        <v>205</v>
      </c>
      <c r="C110" s="62" t="s">
        <v>397</v>
      </c>
      <c r="D110" s="40" t="s">
        <v>451</v>
      </c>
      <c r="E110" s="352"/>
      <c r="F110" s="375" t="s">
        <v>587</v>
      </c>
      <c r="G110" s="60"/>
      <c r="H110" s="60"/>
      <c r="I110" s="60"/>
      <c r="J110" s="370"/>
      <c r="R110" s="38"/>
    </row>
    <row r="111" spans="2:18" ht="37.5">
      <c r="B111" s="97">
        <v>205</v>
      </c>
      <c r="C111" s="62" t="s">
        <v>397</v>
      </c>
      <c r="D111" s="40" t="s">
        <v>452</v>
      </c>
      <c r="E111" s="352"/>
      <c r="F111" s="375" t="s">
        <v>229</v>
      </c>
      <c r="G111" s="60"/>
      <c r="H111" s="60"/>
      <c r="I111" s="60"/>
      <c r="J111" s="370"/>
      <c r="R111" s="38"/>
    </row>
    <row r="112" spans="2:18" ht="37.5">
      <c r="B112" s="97">
        <v>205</v>
      </c>
      <c r="C112" s="62" t="s">
        <v>397</v>
      </c>
      <c r="D112" s="40" t="s">
        <v>453</v>
      </c>
      <c r="E112" s="352"/>
      <c r="F112" s="375" t="s">
        <v>230</v>
      </c>
      <c r="G112" s="60"/>
      <c r="H112" s="60"/>
      <c r="I112" s="60"/>
      <c r="J112" s="370"/>
      <c r="R112" s="38"/>
    </row>
    <row r="113" spans="2:18">
      <c r="C113" s="61">
        <v>206</v>
      </c>
      <c r="D113" s="67" t="s">
        <v>588</v>
      </c>
      <c r="E113" s="352"/>
      <c r="F113" s="375"/>
      <c r="G113" s="60"/>
      <c r="H113" s="60"/>
      <c r="I113" s="60"/>
      <c r="J113" s="370"/>
      <c r="R113" s="38"/>
    </row>
    <row r="114" spans="2:18">
      <c r="B114" s="97">
        <v>206</v>
      </c>
      <c r="C114" s="62" t="s">
        <v>397</v>
      </c>
      <c r="D114" s="40" t="s">
        <v>416</v>
      </c>
      <c r="E114" s="352"/>
      <c r="F114" s="375" t="s">
        <v>233</v>
      </c>
      <c r="G114" s="60"/>
      <c r="H114" s="60"/>
      <c r="I114" s="60"/>
      <c r="J114" s="370"/>
      <c r="R114" s="38"/>
    </row>
    <row r="115" spans="2:18">
      <c r="B115" s="97"/>
      <c r="C115" s="62"/>
      <c r="D115" s="40"/>
      <c r="E115" s="352"/>
      <c r="F115" s="375"/>
      <c r="G115" s="60"/>
      <c r="H115" s="60"/>
      <c r="I115" s="60"/>
      <c r="J115" s="370"/>
      <c r="R115" s="38"/>
    </row>
    <row r="116" spans="2:18">
      <c r="B116" s="97"/>
      <c r="C116" s="62"/>
      <c r="D116" s="40"/>
      <c r="E116" s="352"/>
      <c r="F116" s="375"/>
      <c r="G116" s="60"/>
      <c r="H116" s="60"/>
      <c r="I116" s="60"/>
      <c r="J116" s="370"/>
      <c r="R116" s="38"/>
    </row>
    <row r="117" spans="2:18">
      <c r="B117" s="97"/>
      <c r="C117" s="62"/>
      <c r="D117" s="40"/>
      <c r="E117" s="352"/>
      <c r="F117" s="375"/>
      <c r="G117" s="60"/>
      <c r="H117" s="60"/>
      <c r="I117" s="60"/>
      <c r="J117" s="370"/>
      <c r="R117" s="38"/>
    </row>
    <row r="118" spans="2:18">
      <c r="B118" s="97"/>
      <c r="C118" s="62"/>
      <c r="D118" s="40"/>
      <c r="E118" s="352"/>
      <c r="F118" s="375"/>
      <c r="G118" s="60"/>
      <c r="H118" s="60"/>
      <c r="I118" s="60"/>
      <c r="J118" s="370"/>
      <c r="R118" s="38"/>
    </row>
    <row r="119" spans="2:18" ht="18.75">
      <c r="B119" s="97">
        <v>206</v>
      </c>
      <c r="C119" s="62" t="s">
        <v>397</v>
      </c>
      <c r="D119" s="40" t="s">
        <v>418</v>
      </c>
      <c r="E119" s="352" t="s">
        <v>1243</v>
      </c>
      <c r="F119" s="375" t="s">
        <v>234</v>
      </c>
      <c r="G119" s="60"/>
      <c r="H119" s="60"/>
      <c r="I119" s="60"/>
      <c r="J119" s="377" t="str">
        <f>'Москва(Синхротел)'!B2408</f>
        <v>Беспроводной пульт с лазерной указкой Logitech Cordless 2.4GHz Presenter OEM 67794</v>
      </c>
      <c r="K119" s="360" t="s">
        <v>3687</v>
      </c>
      <c r="L119" s="360" t="s">
        <v>3687</v>
      </c>
      <c r="R119" s="38"/>
    </row>
    <row r="120" spans="2:18" ht="18.75">
      <c r="B120" s="97">
        <v>206</v>
      </c>
      <c r="C120" s="62" t="s">
        <v>397</v>
      </c>
      <c r="D120" s="40" t="s">
        <v>418</v>
      </c>
      <c r="E120" s="352" t="s">
        <v>1244</v>
      </c>
      <c r="F120" s="375" t="s">
        <v>234</v>
      </c>
      <c r="G120" s="60"/>
      <c r="H120" s="60"/>
      <c r="I120" s="60"/>
      <c r="J120" s="377" t="str">
        <f>'Москва(Синхротел)'!B2409</f>
        <v>Беспроводной пульт с лазерной указкой Logitech Cordless 2.4 GHz Presenter OEM 67794</v>
      </c>
      <c r="K120" s="360" t="s">
        <v>3687</v>
      </c>
      <c r="L120" s="360" t="s">
        <v>3687</v>
      </c>
      <c r="R120" s="38"/>
    </row>
    <row r="121" spans="2:18" ht="18.75">
      <c r="B121" s="97">
        <v>206</v>
      </c>
      <c r="C121" s="62" t="s">
        <v>397</v>
      </c>
      <c r="D121" s="40" t="s">
        <v>418</v>
      </c>
      <c r="E121" s="352" t="s">
        <v>1245</v>
      </c>
      <c r="F121" s="375" t="s">
        <v>234</v>
      </c>
      <c r="G121" s="60"/>
      <c r="H121" s="60"/>
      <c r="I121" s="60"/>
      <c r="J121" s="377" t="str">
        <f>'Москва(Синхротел)'!B2410</f>
        <v>Беспроводной пульт с лазерной указкой Logitech Cordless 2.4 GHz Presenter OEM 67794</v>
      </c>
      <c r="K121" s="360" t="s">
        <v>3687</v>
      </c>
      <c r="L121" s="360" t="s">
        <v>3687</v>
      </c>
      <c r="R121" s="38"/>
    </row>
    <row r="122" spans="2:18" ht="18.75">
      <c r="B122" s="97">
        <v>206</v>
      </c>
      <c r="C122" s="62" t="s">
        <v>397</v>
      </c>
      <c r="D122" s="40" t="s">
        <v>418</v>
      </c>
      <c r="E122" s="352" t="s">
        <v>3684</v>
      </c>
      <c r="F122" s="375" t="s">
        <v>234</v>
      </c>
      <c r="G122" s="60"/>
      <c r="H122" s="60"/>
      <c r="I122" s="60"/>
      <c r="J122" s="377" t="str">
        <f>'Москва(Синхротел)'!B2528</f>
        <v>Устройство для презентаций Logitech Cordltss Presenter(931342)</v>
      </c>
      <c r="K122" s="360" t="s">
        <v>3687</v>
      </c>
      <c r="L122" s="360" t="s">
        <v>3687</v>
      </c>
      <c r="R122" s="38"/>
    </row>
    <row r="123" spans="2:18" ht="18.75">
      <c r="B123" s="97">
        <v>206</v>
      </c>
      <c r="C123" s="62" t="s">
        <v>397</v>
      </c>
      <c r="D123" s="40" t="s">
        <v>418</v>
      </c>
      <c r="E123" s="352" t="s">
        <v>2</v>
      </c>
      <c r="F123" s="375" t="s">
        <v>234</v>
      </c>
      <c r="G123" s="60"/>
      <c r="H123" s="60"/>
      <c r="I123" s="60"/>
      <c r="J123" s="377" t="str">
        <f>'Москва(Синхротел)'!B2529</f>
        <v>Устройство для презентаций Logitech Cordltss Presenter(931342)</v>
      </c>
      <c r="K123" s="360" t="s">
        <v>3687</v>
      </c>
      <c r="L123" s="360" t="s">
        <v>3687</v>
      </c>
      <c r="R123" s="38"/>
    </row>
    <row r="124" spans="2:18" ht="18.75">
      <c r="B124" s="97">
        <v>206</v>
      </c>
      <c r="C124" s="62" t="s">
        <v>397</v>
      </c>
      <c r="D124" s="40" t="s">
        <v>418</v>
      </c>
      <c r="E124" s="352" t="s">
        <v>3701</v>
      </c>
      <c r="F124" s="375" t="s">
        <v>234</v>
      </c>
      <c r="G124" s="60"/>
      <c r="H124" s="60"/>
      <c r="I124" s="60"/>
      <c r="J124" s="377" t="str">
        <f>'Москва(Синхротел)'!B2530</f>
        <v>Устройство для презентаций Logitech Cordltss Presenter(931342)</v>
      </c>
      <c r="K124" s="360" t="s">
        <v>3687</v>
      </c>
      <c r="L124" s="360" t="s">
        <v>3687</v>
      </c>
      <c r="R124" s="38"/>
    </row>
    <row r="125" spans="2:18" ht="18.75">
      <c r="B125" s="97">
        <v>206</v>
      </c>
      <c r="C125" s="62" t="s">
        <v>397</v>
      </c>
      <c r="D125" s="40" t="s">
        <v>418</v>
      </c>
      <c r="E125" s="352" t="s">
        <v>3702</v>
      </c>
      <c r="F125" s="375" t="s">
        <v>234</v>
      </c>
      <c r="G125" s="60"/>
      <c r="H125" s="60"/>
      <c r="I125" s="60"/>
      <c r="J125" s="377" t="str">
        <f>'Москва(Синхротел)'!B2531</f>
        <v>Устройство для презентаций Logitech Cordltss Presenter(931342)</v>
      </c>
      <c r="K125" s="360" t="s">
        <v>3687</v>
      </c>
      <c r="L125" s="360" t="s">
        <v>3687</v>
      </c>
      <c r="R125" s="38"/>
    </row>
    <row r="126" spans="2:18" ht="18.75">
      <c r="B126" s="97"/>
      <c r="C126" s="62"/>
      <c r="D126" s="40"/>
      <c r="E126" s="352"/>
      <c r="F126" s="375"/>
      <c r="G126" s="60"/>
      <c r="H126" s="60"/>
      <c r="I126" s="60"/>
      <c r="J126" s="377"/>
      <c r="K126" s="360"/>
      <c r="L126" s="360"/>
      <c r="R126" s="38"/>
    </row>
    <row r="127" spans="2:18" ht="18.75">
      <c r="B127" s="97"/>
      <c r="C127" s="62"/>
      <c r="D127" s="40"/>
      <c r="E127" s="352"/>
      <c r="F127" s="375"/>
      <c r="G127" s="60"/>
      <c r="H127" s="60"/>
      <c r="I127" s="60"/>
      <c r="J127" s="377"/>
      <c r="K127" s="360"/>
      <c r="L127" s="360"/>
      <c r="R127" s="38"/>
    </row>
    <row r="128" spans="2:18" ht="18.75">
      <c r="B128" s="97"/>
      <c r="C128" s="62"/>
      <c r="D128" s="40"/>
      <c r="E128" s="352"/>
      <c r="F128" s="375"/>
      <c r="G128" s="60"/>
      <c r="H128" s="60"/>
      <c r="I128" s="60"/>
      <c r="J128" s="377"/>
      <c r="K128" s="360"/>
      <c r="L128" s="360"/>
      <c r="R128" s="38"/>
    </row>
    <row r="129" spans="2:18" ht="18.75">
      <c r="B129" s="97"/>
      <c r="C129" s="62"/>
      <c r="D129" s="40"/>
      <c r="E129" s="352"/>
      <c r="F129" s="375"/>
      <c r="G129" s="60"/>
      <c r="H129" s="60"/>
      <c r="I129" s="60"/>
      <c r="J129" s="377"/>
      <c r="K129" s="360"/>
      <c r="L129" s="360"/>
      <c r="R129" s="38"/>
    </row>
    <row r="130" spans="2:18" ht="18.75">
      <c r="B130" s="97"/>
      <c r="C130" s="62"/>
      <c r="D130" s="40"/>
      <c r="E130" s="352"/>
      <c r="F130" s="375"/>
      <c r="G130" s="60"/>
      <c r="H130" s="60"/>
      <c r="I130" s="60"/>
      <c r="J130" s="377"/>
      <c r="K130" s="360"/>
      <c r="L130" s="360"/>
      <c r="R130" s="38"/>
    </row>
    <row r="131" spans="2:18" ht="18.75">
      <c r="B131" s="97"/>
      <c r="C131" s="62"/>
      <c r="D131" s="40"/>
      <c r="E131" s="352"/>
      <c r="F131" s="375"/>
      <c r="G131" s="60"/>
      <c r="H131" s="60"/>
      <c r="I131" s="60"/>
      <c r="J131" s="377"/>
      <c r="K131" s="360"/>
      <c r="L131" s="360"/>
      <c r="R131" s="38"/>
    </row>
    <row r="132" spans="2:18" ht="18.75">
      <c r="B132" s="97"/>
      <c r="C132" s="62"/>
      <c r="D132" s="40"/>
      <c r="E132" s="352"/>
      <c r="F132" s="375"/>
      <c r="G132" s="60"/>
      <c r="H132" s="60"/>
      <c r="I132" s="60"/>
      <c r="J132" s="377"/>
      <c r="K132" s="360"/>
      <c r="L132" s="360"/>
      <c r="R132" s="38"/>
    </row>
    <row r="133" spans="2:18" ht="18.75">
      <c r="B133" s="97"/>
      <c r="C133" s="62"/>
      <c r="D133" s="40"/>
      <c r="E133" s="352"/>
      <c r="F133" s="375"/>
      <c r="G133" s="60"/>
      <c r="H133" s="60"/>
      <c r="I133" s="60"/>
      <c r="J133" s="377"/>
      <c r="K133" s="360"/>
      <c r="L133" s="360"/>
      <c r="R133" s="38"/>
    </row>
    <row r="134" spans="2:18" ht="18.75">
      <c r="B134" s="97"/>
      <c r="C134" s="62"/>
      <c r="D134" s="40"/>
      <c r="E134" s="352"/>
      <c r="F134" s="375"/>
      <c r="G134" s="60"/>
      <c r="H134" s="60"/>
      <c r="I134" s="60"/>
      <c r="J134" s="377"/>
      <c r="K134" s="360"/>
      <c r="L134" s="360"/>
      <c r="R134" s="38"/>
    </row>
    <row r="135" spans="2:18" ht="18.75">
      <c r="B135" s="97"/>
      <c r="C135" s="62"/>
      <c r="D135" s="40"/>
      <c r="E135" s="352"/>
      <c r="F135" s="375"/>
      <c r="G135" s="60"/>
      <c r="H135" s="60"/>
      <c r="I135" s="60"/>
      <c r="J135" s="377"/>
      <c r="K135" s="360"/>
      <c r="L135" s="360"/>
      <c r="R135" s="38"/>
    </row>
    <row r="136" spans="2:18">
      <c r="B136" s="97">
        <v>206</v>
      </c>
      <c r="C136" s="62" t="s">
        <v>397</v>
      </c>
      <c r="D136" s="40" t="s">
        <v>414</v>
      </c>
      <c r="E136" s="352"/>
      <c r="F136" s="375" t="s">
        <v>235</v>
      </c>
      <c r="G136" s="60"/>
      <c r="H136" s="60"/>
      <c r="I136" s="60"/>
      <c r="J136" s="370"/>
      <c r="R136" s="38"/>
    </row>
    <row r="137" spans="2:18">
      <c r="B137" s="97">
        <v>206</v>
      </c>
      <c r="C137" s="62" t="s">
        <v>397</v>
      </c>
      <c r="D137" s="40" t="s">
        <v>454</v>
      </c>
      <c r="E137" s="352"/>
      <c r="F137" s="375" t="s">
        <v>236</v>
      </c>
      <c r="G137" s="60"/>
      <c r="H137" s="60"/>
      <c r="I137" s="60"/>
      <c r="J137" s="370"/>
      <c r="R137" s="38"/>
    </row>
    <row r="138" spans="2:18">
      <c r="B138" s="97">
        <v>206</v>
      </c>
      <c r="C138" s="62" t="s">
        <v>397</v>
      </c>
      <c r="D138" s="40" t="s">
        <v>402</v>
      </c>
      <c r="E138" s="352"/>
      <c r="F138" s="375" t="s">
        <v>237</v>
      </c>
      <c r="G138" s="60"/>
      <c r="H138" s="60"/>
      <c r="I138" s="60"/>
      <c r="J138" s="370"/>
      <c r="R138" s="38"/>
    </row>
    <row r="139" spans="2:18">
      <c r="B139" s="97">
        <v>206</v>
      </c>
      <c r="C139" s="62" t="s">
        <v>397</v>
      </c>
      <c r="D139" s="40" t="s">
        <v>101</v>
      </c>
      <c r="E139" s="352"/>
      <c r="F139" s="375" t="s">
        <v>238</v>
      </c>
      <c r="G139" s="60"/>
      <c r="H139" s="60"/>
      <c r="I139" s="60"/>
      <c r="J139" s="370"/>
      <c r="R139" s="38"/>
    </row>
    <row r="140" spans="2:18">
      <c r="C140" s="61"/>
      <c r="E140" s="352"/>
      <c r="F140" s="375"/>
      <c r="H140" s="60"/>
      <c r="I140" s="60"/>
      <c r="J140" s="370"/>
      <c r="R140" s="38"/>
    </row>
    <row r="141" spans="2:18">
      <c r="B141" s="97">
        <v>206</v>
      </c>
      <c r="C141" s="62" t="s">
        <v>397</v>
      </c>
      <c r="D141" s="40" t="s">
        <v>415</v>
      </c>
      <c r="E141" s="352"/>
      <c r="F141" s="375" t="s">
        <v>231</v>
      </c>
      <c r="G141" s="60"/>
      <c r="H141" s="60"/>
      <c r="I141" s="60"/>
      <c r="J141" s="370"/>
      <c r="R141" s="38"/>
    </row>
    <row r="142" spans="2:18">
      <c r="B142" s="97">
        <v>206</v>
      </c>
      <c r="C142" s="62" t="s">
        <v>397</v>
      </c>
      <c r="D142" s="40" t="s">
        <v>425</v>
      </c>
      <c r="E142" s="352"/>
      <c r="F142" s="375" t="s">
        <v>232</v>
      </c>
      <c r="G142" s="60"/>
      <c r="H142" s="60"/>
      <c r="I142" s="60"/>
      <c r="J142" s="370"/>
      <c r="R142" s="38"/>
    </row>
    <row r="143" spans="2:18">
      <c r="C143" s="61">
        <v>207</v>
      </c>
      <c r="D143" s="67" t="s">
        <v>589</v>
      </c>
      <c r="E143" s="352"/>
      <c r="F143" s="375"/>
      <c r="G143" s="60"/>
      <c r="H143" s="60"/>
      <c r="I143" s="60"/>
      <c r="J143" s="370"/>
      <c r="R143" s="38"/>
    </row>
    <row r="144" spans="2:18">
      <c r="B144" s="97">
        <v>207</v>
      </c>
      <c r="C144" s="62" t="s">
        <v>397</v>
      </c>
      <c r="D144" s="40" t="s">
        <v>446</v>
      </c>
      <c r="E144" s="352"/>
      <c r="F144" s="375" t="s">
        <v>274</v>
      </c>
      <c r="G144" s="183"/>
      <c r="H144" s="183"/>
      <c r="I144" s="183"/>
      <c r="J144" s="373"/>
      <c r="R144" s="38"/>
    </row>
    <row r="145" spans="2:10">
      <c r="B145" s="97">
        <v>207</v>
      </c>
      <c r="C145" s="62" t="s">
        <v>397</v>
      </c>
      <c r="D145" s="40" t="s">
        <v>448</v>
      </c>
      <c r="E145" s="352"/>
      <c r="F145" s="375" t="s">
        <v>275</v>
      </c>
      <c r="G145" s="183"/>
      <c r="H145" s="183"/>
      <c r="I145" s="183"/>
      <c r="J145" s="373"/>
    </row>
    <row r="146" spans="2:10">
      <c r="B146" s="97">
        <v>207</v>
      </c>
      <c r="C146" s="62" t="s">
        <v>397</v>
      </c>
      <c r="D146" s="40" t="s">
        <v>413</v>
      </c>
      <c r="E146" s="352"/>
      <c r="F146" s="375" t="s">
        <v>276</v>
      </c>
      <c r="G146" s="183"/>
      <c r="H146" s="183"/>
      <c r="I146" s="183"/>
      <c r="J146" s="373"/>
    </row>
    <row r="147" spans="2:10">
      <c r="B147" s="97">
        <v>207</v>
      </c>
      <c r="C147" s="62" t="s">
        <v>397</v>
      </c>
      <c r="D147" s="40" t="s">
        <v>70</v>
      </c>
      <c r="E147" s="352"/>
      <c r="F147" s="375" t="s">
        <v>277</v>
      </c>
      <c r="G147" s="183"/>
      <c r="H147" s="183"/>
      <c r="I147" s="183"/>
      <c r="J147" s="373"/>
    </row>
    <row r="148" spans="2:10">
      <c r="B148" s="97">
        <v>207</v>
      </c>
      <c r="C148" s="62" t="s">
        <v>397</v>
      </c>
      <c r="D148" s="40" t="s">
        <v>455</v>
      </c>
      <c r="E148" s="352"/>
      <c r="F148" s="375" t="s">
        <v>279</v>
      </c>
      <c r="G148" s="183"/>
      <c r="H148" s="183"/>
      <c r="I148" s="183"/>
      <c r="J148" s="373"/>
    </row>
    <row r="149" spans="2:10">
      <c r="B149" s="97">
        <v>207</v>
      </c>
      <c r="C149" s="62" t="s">
        <v>397</v>
      </c>
      <c r="D149" s="40" t="s">
        <v>456</v>
      </c>
      <c r="E149" s="352"/>
      <c r="F149" s="375" t="s">
        <v>278</v>
      </c>
      <c r="G149" s="183"/>
      <c r="H149" s="183"/>
      <c r="I149" s="183"/>
      <c r="J149" s="373"/>
    </row>
    <row r="150" spans="2:10">
      <c r="B150" s="97">
        <v>207</v>
      </c>
      <c r="C150" s="62" t="s">
        <v>397</v>
      </c>
      <c r="D150" s="40" t="s">
        <v>457</v>
      </c>
      <c r="E150" s="352"/>
      <c r="F150" s="375" t="s">
        <v>280</v>
      </c>
      <c r="G150" s="183"/>
      <c r="H150" s="183"/>
      <c r="I150" s="183"/>
      <c r="J150" s="373"/>
    </row>
    <row r="151" spans="2:10">
      <c r="B151" s="97">
        <v>207</v>
      </c>
      <c r="C151" s="62" t="s">
        <v>397</v>
      </c>
      <c r="D151" s="40" t="s">
        <v>407</v>
      </c>
      <c r="E151" s="352"/>
      <c r="F151" s="375" t="s">
        <v>281</v>
      </c>
      <c r="G151" s="183"/>
      <c r="H151" s="183"/>
      <c r="I151" s="183"/>
      <c r="J151" s="373"/>
    </row>
    <row r="152" spans="2:10">
      <c r="B152" s="97">
        <v>207</v>
      </c>
      <c r="C152" s="62" t="s">
        <v>397</v>
      </c>
      <c r="D152" s="40" t="s">
        <v>458</v>
      </c>
      <c r="E152" s="352"/>
      <c r="F152" s="375" t="s">
        <v>282</v>
      </c>
      <c r="G152" s="183"/>
      <c r="H152" s="183"/>
      <c r="I152" s="183"/>
      <c r="J152" s="373"/>
    </row>
    <row r="153" spans="2:10">
      <c r="B153" s="97">
        <v>207</v>
      </c>
      <c r="C153" s="62" t="s">
        <v>397</v>
      </c>
      <c r="D153" s="40" t="s">
        <v>459</v>
      </c>
      <c r="E153" s="352"/>
      <c r="F153" s="375" t="s">
        <v>283</v>
      </c>
      <c r="G153" s="183"/>
      <c r="H153" s="183"/>
      <c r="I153" s="183"/>
      <c r="J153" s="373"/>
    </row>
    <row r="154" spans="2:10">
      <c r="B154" s="97">
        <v>207</v>
      </c>
      <c r="C154" s="62" t="s">
        <v>397</v>
      </c>
      <c r="D154" s="40" t="s">
        <v>460</v>
      </c>
      <c r="E154" s="352"/>
      <c r="F154" s="375" t="s">
        <v>284</v>
      </c>
      <c r="G154" s="183"/>
      <c r="H154" s="183"/>
      <c r="I154" s="183"/>
      <c r="J154" s="373"/>
    </row>
    <row r="155" spans="2:10" ht="37.5">
      <c r="B155" s="97">
        <v>207</v>
      </c>
      <c r="C155" s="62" t="s">
        <v>397</v>
      </c>
      <c r="D155" s="40" t="s">
        <v>461</v>
      </c>
      <c r="E155" s="352"/>
      <c r="F155" s="375" t="s">
        <v>285</v>
      </c>
      <c r="G155" s="183"/>
      <c r="H155" s="183"/>
      <c r="I155" s="183"/>
      <c r="J155" s="373"/>
    </row>
    <row r="156" spans="2:10">
      <c r="C156" s="61"/>
      <c r="D156" s="40"/>
      <c r="E156" s="352"/>
      <c r="F156" s="375"/>
      <c r="G156" s="183"/>
      <c r="H156" s="183"/>
      <c r="I156" s="183"/>
      <c r="J156" s="373"/>
    </row>
    <row r="157" spans="2:10">
      <c r="C157" s="61"/>
      <c r="D157" s="25"/>
      <c r="E157" s="352"/>
      <c r="F157" s="375"/>
      <c r="G157" s="183"/>
      <c r="H157" s="183"/>
      <c r="I157" s="183"/>
      <c r="J157" s="373"/>
    </row>
    <row r="158" spans="2:10">
      <c r="C158" s="61" t="s">
        <v>221</v>
      </c>
      <c r="D158" s="25"/>
      <c r="E158" s="352"/>
      <c r="F158" s="375"/>
      <c r="G158" s="183"/>
      <c r="H158" s="183"/>
      <c r="I158" s="183"/>
      <c r="J158" s="373"/>
    </row>
    <row r="159" spans="2:10">
      <c r="C159" s="61"/>
      <c r="D159" s="25"/>
      <c r="E159" s="352"/>
      <c r="F159" s="375"/>
      <c r="G159" s="183"/>
      <c r="H159" s="183"/>
      <c r="I159" s="183"/>
      <c r="J159" s="373"/>
    </row>
    <row r="160" spans="2:10">
      <c r="C160" s="61"/>
      <c r="D160" s="25"/>
      <c r="E160" s="352"/>
      <c r="F160" s="375"/>
      <c r="G160" s="183"/>
      <c r="H160" s="183"/>
      <c r="I160" s="183"/>
      <c r="J160" s="373"/>
    </row>
    <row r="161" spans="3:6">
      <c r="C161" s="61"/>
      <c r="D161" s="25"/>
      <c r="E161" s="352"/>
      <c r="F161" s="375"/>
    </row>
    <row r="162" spans="3:6">
      <c r="C162" s="61"/>
      <c r="D162" s="25"/>
      <c r="E162" s="352"/>
      <c r="F162" s="183"/>
    </row>
    <row r="163" spans="3:6">
      <c r="C163" s="61"/>
      <c r="D163" s="25"/>
      <c r="E163" s="352"/>
      <c r="F163" s="183"/>
    </row>
    <row r="164" spans="3:6">
      <c r="C164" s="61"/>
      <c r="D164" s="25"/>
      <c r="E164" s="352"/>
      <c r="F164" s="183"/>
    </row>
    <row r="165" spans="3:6">
      <c r="C165" s="61"/>
      <c r="E165" s="352"/>
    </row>
    <row r="166" spans="3:6">
      <c r="C166" s="6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C1:S33"/>
  <sheetViews>
    <sheetView workbookViewId="0">
      <selection sqref="A1:XFD1"/>
    </sheetView>
    <sheetView workbookViewId="1"/>
  </sheetViews>
  <sheetFormatPr defaultRowHeight="15"/>
  <cols>
    <col min="4" max="4" width="9.140625" style="48"/>
    <col min="6" max="6" width="9.140625" style="70"/>
    <col min="7" max="7" width="45.5703125" style="48" customWidth="1"/>
    <col min="8" max="8" width="24.140625" style="48" customWidth="1"/>
    <col min="9" max="9" width="19.85546875" style="48" customWidth="1"/>
    <col min="10" max="10" width="10.7109375" style="48" customWidth="1"/>
    <col min="11" max="11" width="14.7109375" style="48" customWidth="1"/>
    <col min="12" max="12" width="24.28515625" style="48" customWidth="1"/>
    <col min="13" max="14" width="9.140625" style="78"/>
  </cols>
  <sheetData>
    <row r="1" spans="3:19" s="167" customFormat="1" ht="76.5" customHeight="1">
      <c r="D1" s="593" t="s">
        <v>692</v>
      </c>
      <c r="E1" s="594"/>
      <c r="F1" s="595"/>
      <c r="G1" s="281" t="s">
        <v>693</v>
      </c>
      <c r="H1" s="284" t="s">
        <v>697</v>
      </c>
      <c r="I1" s="286" t="s">
        <v>694</v>
      </c>
      <c r="J1" s="284" t="s">
        <v>695</v>
      </c>
      <c r="K1" s="284" t="s">
        <v>696</v>
      </c>
      <c r="L1" s="283" t="s">
        <v>698</v>
      </c>
      <c r="M1" s="287"/>
      <c r="N1" s="285" t="s">
        <v>559</v>
      </c>
    </row>
    <row r="2" spans="3:19" ht="21">
      <c r="D2" s="179" t="s">
        <v>27</v>
      </c>
      <c r="F2" s="4" t="s">
        <v>593</v>
      </c>
      <c r="G2" s="127"/>
      <c r="S2" s="38"/>
    </row>
    <row r="3" spans="3:19" ht="21">
      <c r="C3" s="4"/>
      <c r="D3" s="179"/>
      <c r="E3" s="5">
        <v>210</v>
      </c>
      <c r="F3" s="68" t="s">
        <v>177</v>
      </c>
      <c r="G3" s="50"/>
      <c r="H3" s="50"/>
      <c r="S3" s="38"/>
    </row>
    <row r="4" spans="3:19" ht="21">
      <c r="C4" s="4"/>
      <c r="D4" s="97">
        <v>210</v>
      </c>
      <c r="E4" s="62" t="s">
        <v>397</v>
      </c>
      <c r="F4" s="40" t="s">
        <v>462</v>
      </c>
      <c r="G4" s="182" t="s">
        <v>299</v>
      </c>
      <c r="H4" s="50"/>
      <c r="S4" s="38"/>
    </row>
    <row r="5" spans="3:19" ht="21">
      <c r="C5" s="4"/>
      <c r="D5" s="97">
        <v>210</v>
      </c>
      <c r="E5" s="62" t="s">
        <v>397</v>
      </c>
      <c r="F5" s="40" t="s">
        <v>418</v>
      </c>
      <c r="G5" s="182" t="s">
        <v>300</v>
      </c>
      <c r="H5" s="50"/>
      <c r="S5" s="38"/>
    </row>
    <row r="6" spans="3:19" ht="21">
      <c r="C6" s="4"/>
      <c r="D6" s="97">
        <v>210</v>
      </c>
      <c r="E6" s="62" t="s">
        <v>397</v>
      </c>
      <c r="F6" s="40" t="s">
        <v>54</v>
      </c>
      <c r="G6" s="182" t="s">
        <v>301</v>
      </c>
      <c r="H6" s="50"/>
      <c r="S6" s="38"/>
    </row>
    <row r="7" spans="3:19" ht="21">
      <c r="C7" s="4"/>
      <c r="D7" s="97">
        <v>210</v>
      </c>
      <c r="E7" s="62" t="s">
        <v>397</v>
      </c>
      <c r="F7" s="40" t="s">
        <v>409</v>
      </c>
      <c r="G7" s="182" t="s">
        <v>302</v>
      </c>
      <c r="H7" s="50"/>
      <c r="S7" s="38"/>
    </row>
    <row r="8" spans="3:19" ht="21">
      <c r="C8" s="4"/>
      <c r="D8" s="97">
        <v>210</v>
      </c>
      <c r="E8" s="62" t="s">
        <v>397</v>
      </c>
      <c r="F8" s="40" t="s">
        <v>438</v>
      </c>
      <c r="G8" s="182" t="s">
        <v>298</v>
      </c>
      <c r="H8" s="50"/>
      <c r="S8" s="38"/>
    </row>
    <row r="9" spans="3:19" ht="21">
      <c r="C9" s="4"/>
      <c r="D9" s="179"/>
      <c r="E9" s="5">
        <v>211</v>
      </c>
      <c r="F9" s="68" t="s">
        <v>183</v>
      </c>
      <c r="G9" s="182"/>
      <c r="H9" s="50"/>
      <c r="S9" s="38"/>
    </row>
    <row r="10" spans="3:19" ht="21">
      <c r="C10" s="4"/>
      <c r="D10" s="97">
        <v>211</v>
      </c>
      <c r="E10" s="62" t="s">
        <v>397</v>
      </c>
      <c r="F10" s="40" t="s">
        <v>436</v>
      </c>
      <c r="G10" s="182" t="s">
        <v>303</v>
      </c>
      <c r="H10" s="183"/>
      <c r="S10" s="38"/>
    </row>
    <row r="11" spans="3:19" ht="21">
      <c r="C11" s="4"/>
      <c r="D11" s="97">
        <v>211</v>
      </c>
      <c r="E11" s="62" t="s">
        <v>397</v>
      </c>
      <c r="F11" s="40" t="s">
        <v>463</v>
      </c>
      <c r="G11" s="182" t="s">
        <v>304</v>
      </c>
      <c r="H11" s="183"/>
      <c r="S11" s="38"/>
    </row>
    <row r="12" spans="3:19" ht="21">
      <c r="C12" s="4"/>
      <c r="D12" s="97">
        <v>211</v>
      </c>
      <c r="E12" s="62" t="s">
        <v>397</v>
      </c>
      <c r="F12" s="40" t="s">
        <v>54</v>
      </c>
      <c r="G12" s="182" t="s">
        <v>305</v>
      </c>
      <c r="H12" s="183"/>
      <c r="S12" s="38"/>
    </row>
    <row r="13" spans="3:19" ht="21">
      <c r="C13" s="4"/>
      <c r="D13" s="97">
        <v>211</v>
      </c>
      <c r="E13" s="62" t="s">
        <v>397</v>
      </c>
      <c r="F13" s="40" t="s">
        <v>53</v>
      </c>
      <c r="G13" s="182" t="s">
        <v>306</v>
      </c>
      <c r="H13" s="183"/>
      <c r="S13" s="38"/>
    </row>
    <row r="14" spans="3:19" ht="21">
      <c r="C14" s="4"/>
      <c r="D14" s="97">
        <v>211</v>
      </c>
      <c r="E14" s="62" t="s">
        <v>397</v>
      </c>
      <c r="F14" s="40" t="s">
        <v>464</v>
      </c>
      <c r="G14" s="182" t="s">
        <v>307</v>
      </c>
      <c r="H14" s="183"/>
      <c r="S14" s="38"/>
    </row>
    <row r="15" spans="3:19" ht="21">
      <c r="C15" s="4"/>
      <c r="D15" s="179"/>
      <c r="E15" s="5">
        <v>212</v>
      </c>
      <c r="F15" s="68" t="s">
        <v>190</v>
      </c>
      <c r="G15" s="182"/>
      <c r="H15" s="183"/>
      <c r="S15" s="38"/>
    </row>
    <row r="16" spans="3:19" ht="21">
      <c r="C16" s="4"/>
      <c r="D16" s="97">
        <v>212</v>
      </c>
      <c r="E16" s="62" t="s">
        <v>397</v>
      </c>
      <c r="F16" s="40" t="s">
        <v>465</v>
      </c>
      <c r="G16" s="182" t="s">
        <v>372</v>
      </c>
      <c r="H16" s="183"/>
      <c r="S16" s="38"/>
    </row>
    <row r="17" spans="3:19" ht="21">
      <c r="C17" s="4"/>
      <c r="D17" s="97">
        <v>212</v>
      </c>
      <c r="E17" s="62" t="s">
        <v>397</v>
      </c>
      <c r="F17" s="40" t="s">
        <v>55</v>
      </c>
      <c r="G17" s="182" t="s">
        <v>371</v>
      </c>
      <c r="H17" s="183"/>
      <c r="S17" s="38"/>
    </row>
    <row r="18" spans="3:19" ht="21">
      <c r="C18" s="4"/>
      <c r="D18" s="97">
        <v>212</v>
      </c>
      <c r="E18" s="62" t="s">
        <v>397</v>
      </c>
      <c r="F18" s="40" t="s">
        <v>466</v>
      </c>
      <c r="G18" s="182" t="s">
        <v>373</v>
      </c>
      <c r="H18" s="183"/>
      <c r="S18" s="38"/>
    </row>
    <row r="19" spans="3:19" ht="21">
      <c r="C19" s="4"/>
      <c r="D19" s="97">
        <v>212</v>
      </c>
      <c r="E19" s="62" t="s">
        <v>397</v>
      </c>
      <c r="F19" s="40" t="s">
        <v>398</v>
      </c>
      <c r="G19" s="182" t="s">
        <v>374</v>
      </c>
      <c r="H19" s="183"/>
      <c r="S19" s="38"/>
    </row>
    <row r="20" spans="3:19" ht="21">
      <c r="C20" s="4"/>
      <c r="D20" s="179"/>
      <c r="E20" s="5"/>
      <c r="F20" s="40"/>
      <c r="G20" s="182"/>
      <c r="H20" s="183"/>
      <c r="S20" s="38"/>
    </row>
    <row r="21" spans="3:19" ht="21">
      <c r="C21" s="4"/>
      <c r="D21" s="179"/>
      <c r="E21" s="5">
        <v>213</v>
      </c>
      <c r="F21" s="68" t="s">
        <v>191</v>
      </c>
      <c r="G21" s="182"/>
      <c r="H21" s="50"/>
      <c r="S21" s="38"/>
    </row>
    <row r="22" spans="3:19" ht="21">
      <c r="C22" s="4"/>
      <c r="D22" s="97">
        <v>213</v>
      </c>
      <c r="E22" s="62" t="s">
        <v>397</v>
      </c>
      <c r="F22" s="40" t="s">
        <v>53</v>
      </c>
      <c r="G22" s="182" t="s">
        <v>375</v>
      </c>
      <c r="H22" s="50"/>
      <c r="S22" s="38"/>
    </row>
    <row r="23" spans="3:19" ht="21">
      <c r="C23" s="4"/>
      <c r="D23" s="97">
        <v>213</v>
      </c>
      <c r="E23" s="62" t="s">
        <v>397</v>
      </c>
      <c r="F23" s="40" t="s">
        <v>411</v>
      </c>
      <c r="G23" s="182" t="s">
        <v>376</v>
      </c>
      <c r="H23" s="50"/>
      <c r="S23" s="38"/>
    </row>
    <row r="24" spans="3:19" ht="21">
      <c r="C24" s="4"/>
      <c r="D24" s="97">
        <v>213</v>
      </c>
      <c r="E24" s="62" t="s">
        <v>397</v>
      </c>
      <c r="F24" s="40" t="s">
        <v>467</v>
      </c>
      <c r="G24" s="182" t="s">
        <v>377</v>
      </c>
      <c r="H24" s="50"/>
      <c r="S24" s="38"/>
    </row>
    <row r="25" spans="3:19" ht="15.75">
      <c r="D25" s="97">
        <v>213</v>
      </c>
      <c r="E25" s="62" t="s">
        <v>397</v>
      </c>
      <c r="F25" s="40" t="s">
        <v>468</v>
      </c>
      <c r="G25" s="182" t="s">
        <v>378</v>
      </c>
    </row>
    <row r="26" spans="3:19" ht="15.75">
      <c r="D26" s="97">
        <v>213</v>
      </c>
      <c r="E26" s="62" t="s">
        <v>397</v>
      </c>
      <c r="F26" s="40" t="s">
        <v>469</v>
      </c>
      <c r="G26" s="182" t="s">
        <v>379</v>
      </c>
    </row>
    <row r="27" spans="3:19" ht="15.75">
      <c r="D27" s="97">
        <v>213</v>
      </c>
      <c r="E27" s="62" t="s">
        <v>397</v>
      </c>
      <c r="F27" s="40" t="s">
        <v>470</v>
      </c>
      <c r="G27" s="182" t="s">
        <v>380</v>
      </c>
    </row>
    <row r="28" spans="3:19" ht="15.75">
      <c r="D28" s="97">
        <v>213</v>
      </c>
      <c r="E28" s="62" t="s">
        <v>397</v>
      </c>
      <c r="F28" s="40" t="s">
        <v>99</v>
      </c>
      <c r="G28" s="182" t="s">
        <v>381</v>
      </c>
    </row>
    <row r="33" spans="4:4">
      <c r="D33" s="48" t="s">
        <v>221</v>
      </c>
    </row>
  </sheetData>
  <mergeCells count="1">
    <mergeCell ref="D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D1:P44"/>
  <sheetViews>
    <sheetView workbookViewId="0">
      <selection activeCell="M1" sqref="M1:M1048576"/>
    </sheetView>
    <sheetView workbookViewId="1"/>
  </sheetViews>
  <sheetFormatPr defaultRowHeight="15"/>
  <cols>
    <col min="4" max="4" width="9.140625" style="48"/>
    <col min="7" max="7" width="59.5703125" style="48" customWidth="1"/>
    <col min="8" max="8" width="26.42578125" style="48" customWidth="1"/>
    <col min="9" max="9" width="22.85546875" style="48" customWidth="1"/>
    <col min="10" max="10" width="9.140625" style="48"/>
    <col min="11" max="11" width="17.85546875" style="48" customWidth="1"/>
    <col min="12" max="12" width="19.140625" style="48" customWidth="1"/>
    <col min="13" max="13" width="9.140625" style="48"/>
  </cols>
  <sheetData>
    <row r="1" spans="4:16" ht="82.5" customHeight="1">
      <c r="D1" s="573" t="s">
        <v>692</v>
      </c>
      <c r="E1" s="574"/>
      <c r="F1" s="585"/>
      <c r="G1" s="210" t="s">
        <v>693</v>
      </c>
      <c r="H1" s="211" t="s">
        <v>697</v>
      </c>
      <c r="I1" s="212" t="s">
        <v>694</v>
      </c>
      <c r="J1" s="186" t="s">
        <v>695</v>
      </c>
      <c r="K1" s="186" t="s">
        <v>696</v>
      </c>
      <c r="L1" s="188" t="s">
        <v>698</v>
      </c>
    </row>
    <row r="2" spans="4:16" ht="21">
      <c r="D2" s="179" t="s">
        <v>28</v>
      </c>
      <c r="G2" s="179" t="s">
        <v>198</v>
      </c>
      <c r="L2" s="289"/>
    </row>
    <row r="4" spans="4:16" ht="15.75">
      <c r="D4" s="97">
        <v>221</v>
      </c>
      <c r="E4" s="62" t="s">
        <v>397</v>
      </c>
      <c r="F4" s="40" t="s">
        <v>471</v>
      </c>
      <c r="G4" s="182" t="s">
        <v>387</v>
      </c>
      <c r="H4" s="182"/>
      <c r="I4" s="182"/>
      <c r="J4" s="182"/>
      <c r="K4" s="182"/>
    </row>
    <row r="5" spans="4:16" s="1" customFormat="1" ht="15.75">
      <c r="D5" s="97">
        <v>221</v>
      </c>
      <c r="E5" s="62" t="s">
        <v>397</v>
      </c>
      <c r="F5" s="40" t="s">
        <v>472</v>
      </c>
      <c r="G5" s="182" t="s">
        <v>388</v>
      </c>
      <c r="H5" s="182"/>
      <c r="I5" s="182"/>
      <c r="J5" s="182"/>
      <c r="K5" s="182"/>
      <c r="L5" s="274"/>
      <c r="M5" s="274"/>
    </row>
    <row r="6" spans="4:16" ht="15.75">
      <c r="D6" s="97">
        <v>221</v>
      </c>
      <c r="E6" s="62" t="s">
        <v>397</v>
      </c>
      <c r="F6" s="40" t="s">
        <v>95</v>
      </c>
      <c r="G6" s="182" t="s">
        <v>389</v>
      </c>
      <c r="H6" s="182"/>
      <c r="I6" s="182"/>
      <c r="J6" s="182"/>
      <c r="K6" s="182"/>
    </row>
    <row r="7" spans="4:16" ht="15.75">
      <c r="D7" s="97">
        <v>221</v>
      </c>
      <c r="E7" s="62" t="s">
        <v>397</v>
      </c>
      <c r="F7" s="40" t="s">
        <v>415</v>
      </c>
      <c r="G7" s="182" t="s">
        <v>391</v>
      </c>
      <c r="H7" s="182"/>
      <c r="I7" s="182"/>
      <c r="J7" s="182"/>
      <c r="K7" s="182"/>
    </row>
    <row r="8" spans="4:16" ht="15.75">
      <c r="D8" s="97">
        <v>221</v>
      </c>
      <c r="E8" s="62" t="s">
        <v>397</v>
      </c>
      <c r="F8" s="40" t="s">
        <v>473</v>
      </c>
      <c r="G8" s="182" t="s">
        <v>390</v>
      </c>
      <c r="H8" s="182"/>
      <c r="I8" s="182"/>
      <c r="J8" s="182"/>
      <c r="K8" s="182"/>
    </row>
    <row r="9" spans="4:16" ht="15.75">
      <c r="H9" s="182"/>
      <c r="I9" s="182"/>
      <c r="J9" s="182"/>
      <c r="K9" s="182"/>
    </row>
    <row r="10" spans="4:16" ht="21">
      <c r="D10" s="179"/>
      <c r="F10" s="40"/>
      <c r="G10" s="182"/>
      <c r="H10" s="182"/>
      <c r="I10" s="182"/>
      <c r="J10" s="182"/>
      <c r="K10" s="182"/>
      <c r="L10" s="289"/>
      <c r="M10" s="127"/>
    </row>
    <row r="11" spans="4:16" ht="15.75">
      <c r="F11" s="40" t="s">
        <v>221</v>
      </c>
      <c r="G11" s="182"/>
      <c r="H11" s="182"/>
      <c r="I11" s="182"/>
      <c r="J11" s="182"/>
      <c r="K11" s="182"/>
    </row>
    <row r="12" spans="4:16" ht="15.75">
      <c r="F12" s="40"/>
      <c r="G12" s="182"/>
      <c r="H12" s="182"/>
      <c r="I12" s="182"/>
      <c r="J12" s="182"/>
      <c r="K12" s="182"/>
    </row>
    <row r="13" spans="4:16" ht="21">
      <c r="F13" s="40"/>
      <c r="G13" s="182"/>
      <c r="H13" s="182"/>
      <c r="I13" s="182"/>
      <c r="J13" s="182"/>
      <c r="K13" s="182"/>
      <c r="P13" s="5"/>
    </row>
    <row r="14" spans="4:16" ht="15.75">
      <c r="F14" s="40"/>
      <c r="G14" s="182"/>
      <c r="H14" s="182"/>
      <c r="I14" s="182"/>
      <c r="J14" s="182"/>
      <c r="K14" s="182"/>
    </row>
    <row r="15" spans="4:16" ht="15.75">
      <c r="F15" s="40"/>
      <c r="G15" s="182"/>
      <c r="H15" s="182"/>
      <c r="I15" s="182"/>
      <c r="J15" s="182"/>
      <c r="K15" s="182"/>
    </row>
    <row r="16" spans="4:16" ht="15.75">
      <c r="F16" s="40"/>
      <c r="G16" s="182"/>
      <c r="H16" s="182"/>
      <c r="I16" s="182"/>
      <c r="J16" s="182"/>
      <c r="K16" s="182"/>
    </row>
    <row r="17" spans="6:11" ht="15.75">
      <c r="F17" s="40"/>
      <c r="G17" s="182"/>
      <c r="H17" s="182"/>
      <c r="I17" s="182"/>
      <c r="J17" s="182"/>
      <c r="K17" s="182"/>
    </row>
    <row r="18" spans="6:11" ht="15.75">
      <c r="F18" s="40"/>
      <c r="G18" s="182"/>
      <c r="H18" s="182"/>
      <c r="I18" s="182"/>
      <c r="J18" s="182"/>
      <c r="K18" s="182"/>
    </row>
    <row r="19" spans="6:11" ht="15.75">
      <c r="F19" s="40"/>
      <c r="G19" s="182"/>
      <c r="H19" s="182"/>
      <c r="I19" s="182"/>
      <c r="J19" s="182"/>
      <c r="K19" s="182"/>
    </row>
    <row r="20" spans="6:11" ht="15.75">
      <c r="F20" s="40"/>
      <c r="G20" s="182"/>
      <c r="H20" s="182"/>
      <c r="I20" s="182"/>
      <c r="J20" s="182"/>
      <c r="K20" s="182"/>
    </row>
    <row r="21" spans="6:11" ht="15.75">
      <c r="F21" s="40"/>
      <c r="G21" s="182"/>
      <c r="H21" s="182"/>
      <c r="I21" s="182"/>
      <c r="J21" s="182"/>
      <c r="K21" s="182"/>
    </row>
    <row r="22" spans="6:11" ht="15.75">
      <c r="F22" s="40"/>
      <c r="G22" s="182"/>
      <c r="H22" s="182"/>
      <c r="I22" s="182"/>
      <c r="J22" s="182"/>
      <c r="K22" s="182"/>
    </row>
    <row r="23" spans="6:11" ht="15.75">
      <c r="F23" s="40"/>
      <c r="G23" s="182"/>
      <c r="H23" s="182"/>
      <c r="I23" s="182"/>
      <c r="J23" s="182"/>
      <c r="K23" s="182"/>
    </row>
    <row r="24" spans="6:11" ht="15.75">
      <c r="F24" s="40"/>
      <c r="G24" s="182"/>
      <c r="H24" s="182"/>
      <c r="I24" s="182"/>
      <c r="J24" s="182"/>
      <c r="K24" s="182"/>
    </row>
    <row r="25" spans="6:11" ht="15.75">
      <c r="F25" s="40"/>
      <c r="G25" s="182"/>
      <c r="H25" s="182"/>
      <c r="I25" s="182"/>
      <c r="J25" s="182"/>
      <c r="K25" s="182"/>
    </row>
    <row r="26" spans="6:11" ht="15.75">
      <c r="F26" s="40"/>
      <c r="G26" s="182"/>
      <c r="H26" s="182"/>
      <c r="I26" s="182"/>
      <c r="J26" s="182"/>
      <c r="K26" s="182"/>
    </row>
    <row r="27" spans="6:11" ht="15.75">
      <c r="F27" s="40"/>
      <c r="G27" s="182"/>
      <c r="H27" s="182"/>
      <c r="I27" s="182"/>
      <c r="J27" s="182"/>
      <c r="K27" s="182"/>
    </row>
    <row r="28" spans="6:11" ht="15.75">
      <c r="F28" s="40"/>
      <c r="G28" s="182"/>
      <c r="H28" s="182"/>
      <c r="I28" s="182"/>
      <c r="J28" s="182"/>
      <c r="K28" s="182"/>
    </row>
    <row r="29" spans="6:11" ht="15.75">
      <c r="F29" s="40"/>
      <c r="G29" s="182"/>
      <c r="H29" s="182"/>
      <c r="I29" s="182"/>
      <c r="J29" s="182"/>
      <c r="K29" s="182"/>
    </row>
    <row r="30" spans="6:11" ht="21">
      <c r="F30" s="40"/>
      <c r="G30" s="288"/>
      <c r="H30" s="288"/>
      <c r="I30" s="288"/>
    </row>
    <row r="31" spans="6:11" ht="21">
      <c r="F31" s="40"/>
      <c r="G31" s="288"/>
      <c r="H31" s="288"/>
      <c r="I31" s="288"/>
    </row>
    <row r="32" spans="6:11" ht="21">
      <c r="F32" s="40"/>
      <c r="G32" s="288"/>
      <c r="H32" s="288"/>
      <c r="I32" s="179"/>
      <c r="J32" s="179"/>
    </row>
    <row r="33" spans="6:10" ht="21">
      <c r="F33" s="40"/>
      <c r="G33" s="288"/>
      <c r="H33" s="288"/>
      <c r="I33" s="179"/>
      <c r="J33" s="179"/>
    </row>
    <row r="34" spans="6:10" ht="21">
      <c r="F34" s="40"/>
      <c r="G34" s="288"/>
      <c r="H34" s="288"/>
      <c r="I34" s="179"/>
      <c r="J34" s="179"/>
    </row>
    <row r="35" spans="6:10" ht="21">
      <c r="F35" s="40"/>
      <c r="G35" s="288"/>
      <c r="H35" s="288"/>
      <c r="I35" s="179"/>
      <c r="J35" s="179"/>
    </row>
    <row r="36" spans="6:10" ht="21">
      <c r="G36" s="288"/>
      <c r="H36" s="288"/>
      <c r="I36" s="179"/>
      <c r="J36" s="179"/>
    </row>
    <row r="37" spans="6:10" ht="21">
      <c r="G37" s="288"/>
      <c r="H37" s="288"/>
      <c r="I37" s="288"/>
    </row>
    <row r="38" spans="6:10" ht="21">
      <c r="G38" s="288"/>
      <c r="H38" s="288"/>
      <c r="I38" s="288"/>
    </row>
    <row r="39" spans="6:10" ht="21">
      <c r="G39" s="288"/>
      <c r="H39" s="288"/>
      <c r="I39" s="179"/>
      <c r="J39" s="179"/>
    </row>
    <row r="40" spans="6:10" ht="21">
      <c r="G40" s="288"/>
      <c r="H40" s="288"/>
      <c r="I40" s="179"/>
      <c r="J40" s="179"/>
    </row>
    <row r="41" spans="6:10" ht="21">
      <c r="G41" s="288"/>
      <c r="H41" s="288"/>
      <c r="I41" s="288"/>
    </row>
    <row r="42" spans="6:10" ht="21">
      <c r="G42" s="288"/>
      <c r="H42" s="288"/>
      <c r="I42" s="288"/>
    </row>
    <row r="43" spans="6:10" ht="21">
      <c r="G43" s="288"/>
      <c r="H43" s="288"/>
      <c r="I43" s="288"/>
    </row>
    <row r="44" spans="6:10" ht="21">
      <c r="G44" s="288"/>
      <c r="H44" s="288"/>
      <c r="I44" s="288"/>
    </row>
  </sheetData>
  <mergeCells count="1">
    <mergeCell ref="D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I7" sqref="I7"/>
    </sheetView>
    <sheetView workbookViewId="1"/>
  </sheetViews>
  <sheetFormatPr defaultRowHeight="15"/>
  <cols>
    <col min="2" max="2" width="9.140625" style="48"/>
    <col min="5" max="5" width="39" style="48" customWidth="1"/>
    <col min="6" max="6" width="16.5703125" style="48" customWidth="1"/>
    <col min="7" max="7" width="17" style="78" customWidth="1"/>
    <col min="9" max="9" width="15.85546875" style="78" customWidth="1"/>
    <col min="10" max="10" width="22.85546875" customWidth="1"/>
    <col min="11" max="11" width="11" style="78" bestFit="1" customWidth="1"/>
  </cols>
  <sheetData>
    <row r="1" spans="1:11" s="102" customFormat="1" ht="80.25" customHeight="1">
      <c r="B1" s="573" t="s">
        <v>692</v>
      </c>
      <c r="C1" s="574"/>
      <c r="D1" s="575"/>
      <c r="E1" s="210" t="s">
        <v>693</v>
      </c>
      <c r="F1" s="211" t="s">
        <v>697</v>
      </c>
      <c r="G1" s="184" t="s">
        <v>694</v>
      </c>
      <c r="H1" s="185" t="s">
        <v>695</v>
      </c>
      <c r="I1" s="282" t="s">
        <v>696</v>
      </c>
      <c r="J1" s="292" t="s">
        <v>698</v>
      </c>
      <c r="K1" s="92" t="s">
        <v>559</v>
      </c>
    </row>
    <row r="2" spans="1:11" ht="21">
      <c r="B2" s="179" t="s">
        <v>32</v>
      </c>
      <c r="D2" s="20"/>
      <c r="E2" s="179" t="s">
        <v>578</v>
      </c>
      <c r="K2" s="92"/>
    </row>
    <row r="3" spans="1:11" ht="21">
      <c r="A3" s="4"/>
      <c r="B3" s="290">
        <v>310</v>
      </c>
      <c r="E3" s="291" t="s">
        <v>160</v>
      </c>
      <c r="K3" s="92"/>
    </row>
    <row r="4" spans="1:11" ht="21">
      <c r="A4" s="4"/>
      <c r="B4" s="97">
        <v>310</v>
      </c>
      <c r="C4" s="62" t="s">
        <v>397</v>
      </c>
      <c r="D4" s="40" t="s">
        <v>485</v>
      </c>
      <c r="E4" s="182" t="s">
        <v>392</v>
      </c>
      <c r="F4" s="60"/>
      <c r="K4" s="92">
        <v>3500</v>
      </c>
    </row>
    <row r="5" spans="1:11" ht="21">
      <c r="A5" s="4"/>
      <c r="B5" s="97">
        <v>310</v>
      </c>
      <c r="C5" s="62" t="s">
        <v>397</v>
      </c>
      <c r="D5" s="40" t="s">
        <v>78</v>
      </c>
      <c r="E5" s="182" t="s">
        <v>393</v>
      </c>
      <c r="F5" s="60"/>
      <c r="K5" s="92">
        <v>3500</v>
      </c>
    </row>
    <row r="6" spans="1:11" ht="21">
      <c r="A6" s="4"/>
      <c r="B6" s="97">
        <v>310</v>
      </c>
      <c r="C6" s="62" t="s">
        <v>397</v>
      </c>
      <c r="D6" s="40" t="s">
        <v>486</v>
      </c>
      <c r="E6" s="182" t="s">
        <v>394</v>
      </c>
      <c r="F6" s="60"/>
      <c r="K6" s="92">
        <v>3500</v>
      </c>
    </row>
    <row r="7" spans="1:11" ht="18.75">
      <c r="B7" s="97">
        <v>310</v>
      </c>
      <c r="C7" s="62" t="s">
        <v>397</v>
      </c>
      <c r="D7" s="40" t="s">
        <v>487</v>
      </c>
      <c r="E7" s="182" t="s">
        <v>395</v>
      </c>
      <c r="K7" s="92">
        <v>3500</v>
      </c>
    </row>
    <row r="8" spans="1:11" ht="18.75">
      <c r="D8" s="40"/>
      <c r="K8" s="92"/>
    </row>
    <row r="9" spans="1:11" ht="18.75">
      <c r="K9" s="92"/>
    </row>
    <row r="10" spans="1:11" ht="18.75">
      <c r="K10" s="92"/>
    </row>
    <row r="11" spans="1:11" ht="18.75">
      <c r="C11" t="s">
        <v>221</v>
      </c>
      <c r="K11" s="92"/>
    </row>
    <row r="12" spans="1:11" ht="18.75">
      <c r="K12" s="92"/>
    </row>
    <row r="13" spans="1:11" ht="18.75">
      <c r="K13" s="92"/>
    </row>
    <row r="14" spans="1:11" ht="18.75">
      <c r="K14" s="92"/>
    </row>
    <row r="15" spans="1:11" ht="18.75">
      <c r="K15" s="92"/>
    </row>
    <row r="16" spans="1:11" ht="18.75">
      <c r="K16" s="92"/>
    </row>
    <row r="17" spans="11:11" ht="18.75">
      <c r="K17" s="92"/>
    </row>
    <row r="18" spans="11:11" ht="18.75">
      <c r="K18" s="92"/>
    </row>
    <row r="19" spans="11:11" ht="18.75">
      <c r="K19" s="92"/>
    </row>
    <row r="20" spans="11:11" ht="18.75">
      <c r="K20" s="92"/>
    </row>
    <row r="21" spans="11:11" ht="18.75">
      <c r="K21" s="92"/>
    </row>
    <row r="22" spans="11:11" ht="18.75">
      <c r="K22" s="92"/>
    </row>
    <row r="23" spans="11:11" ht="18.75">
      <c r="K23" s="92"/>
    </row>
    <row r="24" spans="11:11" ht="18.75">
      <c r="K24" s="92"/>
    </row>
    <row r="25" spans="11:11" ht="18.75">
      <c r="K25" s="92"/>
    </row>
    <row r="26" spans="11:11" ht="18.75">
      <c r="K26" s="92"/>
    </row>
    <row r="27" spans="11:11" ht="18.75">
      <c r="K27" s="92"/>
    </row>
    <row r="28" spans="11:11" ht="18.75">
      <c r="K28" s="92"/>
    </row>
  </sheetData>
  <mergeCells count="1">
    <mergeCell ref="B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D1:M55"/>
  <sheetViews>
    <sheetView topLeftCell="D1" workbookViewId="0">
      <selection activeCell="B5" sqref="B5"/>
    </sheetView>
    <sheetView workbookViewId="1"/>
  </sheetViews>
  <sheetFormatPr defaultRowHeight="15"/>
  <cols>
    <col min="5" max="5" width="9.140625" style="48"/>
    <col min="8" max="8" width="40.28515625" style="48" customWidth="1"/>
    <col min="9" max="9" width="17" style="48" customWidth="1"/>
    <col min="10" max="10" width="13.85546875" style="78" customWidth="1"/>
    <col min="11" max="11" width="15.7109375" style="48" customWidth="1"/>
    <col min="12" max="12" width="19" style="78" customWidth="1"/>
    <col min="13" max="13" width="11" style="95" bestFit="1" customWidth="1"/>
  </cols>
  <sheetData>
    <row r="1" spans="4:13" s="102" customFormat="1" ht="98.25" customHeight="1">
      <c r="E1" s="573" t="s">
        <v>692</v>
      </c>
      <c r="F1" s="574"/>
      <c r="G1" s="585"/>
      <c r="H1" s="210" t="s">
        <v>693</v>
      </c>
      <c r="I1" s="212" t="s">
        <v>694</v>
      </c>
      <c r="J1" s="282" t="s">
        <v>695</v>
      </c>
      <c r="K1" s="186" t="s">
        <v>696</v>
      </c>
      <c r="L1" s="275" t="s">
        <v>698</v>
      </c>
      <c r="M1" s="293" t="s">
        <v>559</v>
      </c>
    </row>
    <row r="2" spans="4:13" ht="23.25" customHeight="1">
      <c r="E2" s="179" t="s">
        <v>31</v>
      </c>
      <c r="G2" s="20"/>
      <c r="H2" s="179" t="s">
        <v>15</v>
      </c>
      <c r="M2" s="80"/>
    </row>
    <row r="3" spans="4:13" ht="21">
      <c r="D3" s="4"/>
      <c r="E3" s="179"/>
      <c r="F3" s="19">
        <v>301</v>
      </c>
      <c r="H3" s="291" t="s">
        <v>142</v>
      </c>
      <c r="M3" s="80"/>
    </row>
    <row r="4" spans="4:13" ht="21">
      <c r="D4" s="4"/>
      <c r="E4" s="97" t="s">
        <v>425</v>
      </c>
      <c r="F4" s="62" t="s">
        <v>397</v>
      </c>
      <c r="G4" s="40" t="s">
        <v>484</v>
      </c>
      <c r="H4" s="182" t="s">
        <v>386</v>
      </c>
      <c r="M4" s="80">
        <v>2200</v>
      </c>
    </row>
    <row r="5" spans="4:13" ht="21">
      <c r="D5" s="4"/>
      <c r="E5" s="97" t="s">
        <v>425</v>
      </c>
      <c r="F5" s="62" t="s">
        <v>397</v>
      </c>
      <c r="G5" s="40" t="s">
        <v>436</v>
      </c>
      <c r="H5" s="182" t="s">
        <v>153</v>
      </c>
      <c r="I5" s="60"/>
      <c r="M5" s="80">
        <v>2200</v>
      </c>
    </row>
    <row r="6" spans="4:13" ht="21">
      <c r="D6" s="4"/>
      <c r="E6" s="97" t="s">
        <v>425</v>
      </c>
      <c r="F6" s="62" t="s">
        <v>397</v>
      </c>
      <c r="G6" s="40" t="s">
        <v>474</v>
      </c>
      <c r="H6" s="182" t="s">
        <v>156</v>
      </c>
      <c r="I6" s="60"/>
      <c r="M6" s="80">
        <v>2200</v>
      </c>
    </row>
    <row r="7" spans="4:13" ht="21">
      <c r="D7" s="4"/>
      <c r="E7" s="97" t="s">
        <v>425</v>
      </c>
      <c r="F7" s="62" t="s">
        <v>397</v>
      </c>
      <c r="G7" s="40" t="s">
        <v>415</v>
      </c>
      <c r="H7" s="182" t="s">
        <v>158</v>
      </c>
      <c r="I7" s="60"/>
      <c r="M7" s="80">
        <v>2200</v>
      </c>
    </row>
    <row r="8" spans="4:13" ht="21">
      <c r="D8" s="4"/>
      <c r="E8" s="179"/>
      <c r="F8" s="19">
        <v>302</v>
      </c>
      <c r="G8" s="29" t="s">
        <v>143</v>
      </c>
      <c r="H8" s="291"/>
      <c r="M8" s="80"/>
    </row>
    <row r="9" spans="4:13" ht="21">
      <c r="D9" s="4"/>
      <c r="E9" s="97" t="s">
        <v>479</v>
      </c>
      <c r="F9" s="62" t="s">
        <v>397</v>
      </c>
      <c r="G9" s="40" t="s">
        <v>480</v>
      </c>
      <c r="H9" s="182" t="s">
        <v>145</v>
      </c>
      <c r="I9" s="60"/>
      <c r="M9" s="80">
        <v>2500</v>
      </c>
    </row>
    <row r="10" spans="4:13" ht="21">
      <c r="D10" s="4"/>
      <c r="E10" s="97" t="s">
        <v>479</v>
      </c>
      <c r="F10" s="62" t="s">
        <v>397</v>
      </c>
      <c r="G10" s="40" t="s">
        <v>481</v>
      </c>
      <c r="H10" s="182" t="s">
        <v>147</v>
      </c>
      <c r="I10" s="60"/>
      <c r="M10" s="80">
        <v>1000</v>
      </c>
    </row>
    <row r="11" spans="4:13" ht="21">
      <c r="D11" s="4"/>
      <c r="E11" s="97" t="s">
        <v>479</v>
      </c>
      <c r="F11" s="62" t="s">
        <v>397</v>
      </c>
      <c r="G11" s="40" t="s">
        <v>482</v>
      </c>
      <c r="H11" s="182" t="s">
        <v>149</v>
      </c>
      <c r="I11" s="60"/>
      <c r="M11" s="80">
        <v>1000</v>
      </c>
    </row>
    <row r="12" spans="4:13" ht="21">
      <c r="D12" s="4"/>
      <c r="E12" s="97" t="s">
        <v>479</v>
      </c>
      <c r="F12" s="62" t="s">
        <v>397</v>
      </c>
      <c r="G12" s="40" t="s">
        <v>483</v>
      </c>
      <c r="H12" s="182" t="s">
        <v>385</v>
      </c>
      <c r="I12" s="60"/>
      <c r="M12" s="80">
        <v>1200</v>
      </c>
    </row>
    <row r="13" spans="4:13" ht="18.75">
      <c r="E13" s="97"/>
      <c r="M13" s="80"/>
    </row>
    <row r="14" spans="4:13" ht="18.75">
      <c r="E14" s="97"/>
      <c r="M14" s="80"/>
    </row>
    <row r="15" spans="4:13" ht="18.75">
      <c r="E15" s="97"/>
      <c r="M15" s="80"/>
    </row>
    <row r="16" spans="4:13" ht="18.75">
      <c r="E16" s="97"/>
      <c r="M16" s="80"/>
    </row>
    <row r="17" spans="5:13" ht="18.75">
      <c r="E17" s="97"/>
      <c r="M17" s="80"/>
    </row>
    <row r="18" spans="5:13" ht="18.75">
      <c r="M18" s="80"/>
    </row>
    <row r="19" spans="5:13" ht="18.75">
      <c r="M19" s="80"/>
    </row>
    <row r="20" spans="5:13" ht="18.75">
      <c r="M20" s="80"/>
    </row>
    <row r="21" spans="5:13" ht="18.75">
      <c r="M21" s="80"/>
    </row>
    <row r="22" spans="5:13" ht="18.75">
      <c r="M22" s="80"/>
    </row>
    <row r="23" spans="5:13" ht="18.75">
      <c r="M23" s="80"/>
    </row>
    <row r="24" spans="5:13" ht="18.75">
      <c r="M24" s="80"/>
    </row>
    <row r="25" spans="5:13" ht="18.75">
      <c r="M25" s="80"/>
    </row>
    <row r="26" spans="5:13" ht="18.75">
      <c r="M26" s="80"/>
    </row>
    <row r="27" spans="5:13" ht="18.75">
      <c r="M27" s="80"/>
    </row>
    <row r="28" spans="5:13" ht="18.75">
      <c r="M28" s="80"/>
    </row>
    <row r="29" spans="5:13" ht="18.75">
      <c r="M29" s="80"/>
    </row>
    <row r="30" spans="5:13" ht="18.75">
      <c r="M30" s="80"/>
    </row>
    <row r="31" spans="5:13" ht="18.75">
      <c r="M31" s="80"/>
    </row>
    <row r="32" spans="5:13" ht="18.75">
      <c r="M32" s="80"/>
    </row>
    <row r="33" spans="13:13" ht="18.75">
      <c r="M33" s="80"/>
    </row>
    <row r="34" spans="13:13" ht="18.75">
      <c r="M34" s="80"/>
    </row>
    <row r="35" spans="13:13" ht="18.75">
      <c r="M35" s="80"/>
    </row>
    <row r="36" spans="13:13" ht="18.75">
      <c r="M36" s="80"/>
    </row>
    <row r="37" spans="13:13" ht="18.75">
      <c r="M37" s="80"/>
    </row>
    <row r="38" spans="13:13" ht="18.75">
      <c r="M38" s="80"/>
    </row>
    <row r="39" spans="13:13" ht="18.75">
      <c r="M39" s="80"/>
    </row>
    <row r="40" spans="13:13" ht="18.75">
      <c r="M40" s="80"/>
    </row>
    <row r="41" spans="13:13" ht="18.75">
      <c r="M41" s="80"/>
    </row>
    <row r="42" spans="13:13" ht="18.75">
      <c r="M42" s="80"/>
    </row>
    <row r="43" spans="13:13" ht="18.75">
      <c r="M43" s="80"/>
    </row>
    <row r="44" spans="13:13" ht="18.75">
      <c r="M44" s="80"/>
    </row>
    <row r="45" spans="13:13" ht="18.75">
      <c r="M45" s="80"/>
    </row>
    <row r="46" spans="13:13" ht="18.75">
      <c r="M46" s="80"/>
    </row>
    <row r="47" spans="13:13" ht="18.75">
      <c r="M47" s="80"/>
    </row>
    <row r="48" spans="13:13" ht="18.75">
      <c r="M48" s="80"/>
    </row>
    <row r="49" spans="13:13" ht="18.75">
      <c r="M49" s="80"/>
    </row>
    <row r="50" spans="13:13" ht="18.75">
      <c r="M50" s="80"/>
    </row>
    <row r="51" spans="13:13" ht="18.75">
      <c r="M51" s="80"/>
    </row>
    <row r="52" spans="13:13" ht="18.75">
      <c r="M52" s="80"/>
    </row>
    <row r="53" spans="13:13" ht="18.75">
      <c r="M53" s="80"/>
    </row>
    <row r="54" spans="13:13" ht="18.75">
      <c r="M54" s="80"/>
    </row>
    <row r="55" spans="13:13" ht="18.75">
      <c r="M55" s="80"/>
    </row>
  </sheetData>
  <mergeCells count="1">
    <mergeCell ref="E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261"/>
  <sheetViews>
    <sheetView topLeftCell="A136" workbookViewId="0"/>
    <sheetView workbookViewId="1"/>
  </sheetViews>
  <sheetFormatPr defaultRowHeight="15.75"/>
  <cols>
    <col min="1" max="1" width="11" style="21" customWidth="1"/>
    <col min="2" max="2" width="7.7109375" style="134" customWidth="1"/>
    <col min="3" max="3" width="5.7109375" style="132" customWidth="1"/>
    <col min="4" max="4" width="5" style="123" customWidth="1"/>
    <col min="5" max="5" width="9.140625" style="124"/>
    <col min="6" max="8" width="9.140625" style="21"/>
    <col min="9" max="9" width="34.5703125" style="21" customWidth="1"/>
    <col min="10" max="10" width="17" style="133" hidden="1" customWidth="1"/>
    <col min="11" max="11" width="13" style="21" customWidth="1"/>
    <col min="12" max="12" width="31" style="126" customWidth="1"/>
    <col min="13" max="13" width="9.140625" style="127"/>
    <col min="14" max="14" width="9.140625" style="21"/>
    <col min="15" max="15" width="11.28515625" style="21" customWidth="1"/>
    <col min="16" max="16384" width="9.140625" style="21"/>
  </cols>
  <sheetData>
    <row r="1" spans="2:13" s="137" customFormat="1" ht="39" customHeight="1">
      <c r="B1" s="596" t="s">
        <v>560</v>
      </c>
      <c r="C1" s="597"/>
      <c r="D1" s="598"/>
      <c r="E1" s="599" t="s">
        <v>515</v>
      </c>
      <c r="F1" s="600"/>
      <c r="G1" s="600"/>
      <c r="H1" s="600"/>
      <c r="I1" s="601"/>
      <c r="J1" s="136" t="s">
        <v>559</v>
      </c>
      <c r="L1" s="138" t="s">
        <v>597</v>
      </c>
      <c r="M1" s="139" t="s">
        <v>598</v>
      </c>
    </row>
    <row r="2" spans="2:13" ht="18">
      <c r="B2" s="121" t="s">
        <v>22</v>
      </c>
      <c r="C2" s="122" t="s">
        <v>535</v>
      </c>
      <c r="J2" s="125"/>
    </row>
    <row r="3" spans="2:13" ht="18">
      <c r="B3" s="93"/>
      <c r="C3" s="62"/>
      <c r="D3" s="94"/>
      <c r="E3" s="40"/>
      <c r="J3" s="125"/>
    </row>
    <row r="4" spans="2:13" s="128" customFormat="1" ht="18">
      <c r="B4" s="116">
        <f>'10x_Конференцсистемы'!F2</f>
        <v>101</v>
      </c>
      <c r="C4" s="117"/>
      <c r="D4" s="118"/>
      <c r="E4" s="32" t="str">
        <f>'10x_Конференцсистемы'!H2</f>
        <v>Конференцсистемы Brahler</v>
      </c>
      <c r="J4" s="129"/>
      <c r="L4" s="130"/>
      <c r="M4" s="131"/>
    </row>
    <row r="5" spans="2:13" ht="18">
      <c r="B5" s="93">
        <f>'10x_Конференцсистемы'!F4</f>
        <v>101</v>
      </c>
      <c r="C5" s="62" t="s">
        <v>397</v>
      </c>
      <c r="D5" s="94" t="str">
        <f>'10x_Конференцсистемы'!H4</f>
        <v>005</v>
      </c>
      <c r="E5" s="40" t="str">
        <f>'10x_Конференцсистемы'!I4</f>
        <v>конференц-система Brahler на 5</v>
      </c>
      <c r="J5" s="125">
        <f>'10x_Конференцсистемы'!R4</f>
        <v>0</v>
      </c>
    </row>
    <row r="6" spans="2:13" ht="18">
      <c r="B6" s="93"/>
      <c r="C6" s="62"/>
      <c r="D6" s="94"/>
      <c r="E6" s="40"/>
      <c r="J6" s="125"/>
    </row>
    <row r="7" spans="2:13" ht="18">
      <c r="B7" s="93"/>
      <c r="C7" s="62"/>
      <c r="D7" s="94"/>
      <c r="E7" s="40"/>
      <c r="J7" s="125"/>
    </row>
    <row r="8" spans="2:13" ht="18">
      <c r="B8" s="97" t="str">
        <f>звукоусиление!E11</f>
        <v>123</v>
      </c>
      <c r="C8" s="103" t="s">
        <v>397</v>
      </c>
      <c r="D8" s="98" t="str">
        <f>звукоусиление!G11</f>
        <v>101</v>
      </c>
      <c r="E8" s="40" t="str">
        <f>звукоусиление!I11</f>
        <v>BOSH микрофоны  круглого стола</v>
      </c>
      <c r="J8" s="125"/>
    </row>
    <row r="9" spans="2:13" ht="18">
      <c r="B9" s="97">
        <f>звукоусиление!E236</f>
        <v>123</v>
      </c>
      <c r="C9" s="103" t="s">
        <v>397</v>
      </c>
      <c r="D9" s="98" t="str">
        <f>звукоусиление!G236</f>
        <v>102</v>
      </c>
      <c r="E9" s="40">
        <f>звукоусиление!I236</f>
        <v>0</v>
      </c>
      <c r="J9" s="125"/>
    </row>
    <row r="10" spans="2:13" ht="18">
      <c r="B10" s="93"/>
      <c r="C10" s="62"/>
      <c r="D10" s="94"/>
      <c r="E10" s="40"/>
      <c r="J10" s="125"/>
    </row>
    <row r="11" spans="2:13" ht="18">
      <c r="B11" s="93"/>
      <c r="C11" s="62"/>
      <c r="D11" s="94"/>
      <c r="E11" s="40"/>
      <c r="J11" s="125"/>
    </row>
    <row r="12" spans="2:13" ht="18">
      <c r="B12" s="121" t="s">
        <v>23</v>
      </c>
      <c r="D12" s="94"/>
      <c r="E12" s="122" t="s">
        <v>541</v>
      </c>
      <c r="J12" s="125">
        <f>'11x_Cинхронный перевод'!W3</f>
        <v>16350</v>
      </c>
    </row>
    <row r="13" spans="2:13" ht="18">
      <c r="B13" s="104">
        <f>'11x_Cинхронный перевод'!E2</f>
        <v>111</v>
      </c>
      <c r="C13" s="114"/>
      <c r="D13" s="113"/>
      <c r="E13" s="140" t="str">
        <f>'11x_Cинхронный перевод'!H2</f>
        <v xml:space="preserve">Комплекты оборудования синхронного перевода речи Brahler </v>
      </c>
      <c r="J13" s="125">
        <f>'11x_Cинхронный перевод'!W37</f>
        <v>21350</v>
      </c>
    </row>
    <row r="14" spans="2:13" ht="18">
      <c r="B14" s="93">
        <f>'11x_Cинхронный перевод'!D3</f>
        <v>111</v>
      </c>
      <c r="C14" s="62" t="s">
        <v>397</v>
      </c>
      <c r="D14" s="94" t="str">
        <f>'11x_Cинхронный перевод'!H3</f>
        <v>050</v>
      </c>
      <c r="E14" s="40" t="str">
        <f>'11x_Cинхронный перевод'!I3</f>
        <v>Комплект оборудования синхронного перевода речи Brahler (до 50 человек)</v>
      </c>
      <c r="J14" s="125">
        <f>'11x_Cинхронный перевод'!W54</f>
        <v>31350</v>
      </c>
    </row>
    <row r="15" spans="2:13" ht="18">
      <c r="B15" s="93">
        <f>'11x_Cинхронный перевод'!D20</f>
        <v>111</v>
      </c>
      <c r="C15" s="62" t="s">
        <v>397</v>
      </c>
      <c r="D15" s="94" t="str">
        <f>'11x_Cинхронный перевод'!H20</f>
        <v>080</v>
      </c>
      <c r="E15" s="40" t="str">
        <f>'11x_Cинхронный перевод'!I20</f>
        <v>Комплект оборудования синхронного перевода речи Brahler (до 80 человек)</v>
      </c>
      <c r="J15" s="125">
        <f>'11x_Cинхронный перевод'!W54</f>
        <v>31350</v>
      </c>
    </row>
    <row r="16" spans="2:13" ht="18">
      <c r="B16" s="93">
        <f>'11x_Cинхронный перевод'!D37</f>
        <v>111</v>
      </c>
      <c r="C16" s="62" t="s">
        <v>397</v>
      </c>
      <c r="D16" s="94" t="str">
        <f>'11x_Cинхронный перевод'!H37</f>
        <v>100</v>
      </c>
      <c r="E16" s="40" t="str">
        <f>'11x_Cинхронный перевод'!I37</f>
        <v>Комплект синхронного перевода Brahler (до 100 человек)</v>
      </c>
      <c r="J16" s="125">
        <f>'11x_Cинхронный перевод'!W71</f>
        <v>41350</v>
      </c>
    </row>
    <row r="17" spans="2:13" ht="18">
      <c r="B17" s="93">
        <f>'11x_Cинхронный перевод'!D71</f>
        <v>111</v>
      </c>
      <c r="C17" s="62" t="s">
        <v>397</v>
      </c>
      <c r="D17" s="94" t="str">
        <f>'11x_Cинхронный перевод'!H54</f>
        <v>200</v>
      </c>
      <c r="E17" s="40" t="str">
        <f>'11x_Cинхронный перевод'!I54</f>
        <v>Комплект оборудования синхронного перевода речи Brahler (до 200 человек)</v>
      </c>
      <c r="J17" s="125">
        <f>'11x_Cинхронный перевод'!W88</f>
        <v>51350</v>
      </c>
    </row>
    <row r="18" spans="2:13" ht="18">
      <c r="B18" s="93">
        <f>'11x_Cинхронный перевод'!D71</f>
        <v>111</v>
      </c>
      <c r="C18" s="62" t="s">
        <v>397</v>
      </c>
      <c r="D18" s="94" t="str">
        <f>'11x_Cинхронный перевод'!H71</f>
        <v>300</v>
      </c>
      <c r="E18" s="40" t="str">
        <f>'11x_Cинхронный перевод'!I71</f>
        <v>Комплект оборудования синхронного перевода речи Brahler (до 300 человек)</v>
      </c>
      <c r="J18" s="125">
        <f>'11x_Cинхронный перевод'!W88</f>
        <v>51350</v>
      </c>
    </row>
    <row r="19" spans="2:13" ht="18">
      <c r="B19" s="93">
        <f>'11x_Cинхронный перевод'!D88</f>
        <v>111</v>
      </c>
      <c r="C19" s="62" t="s">
        <v>397</v>
      </c>
      <c r="D19" s="94" t="str">
        <f>'11x_Cинхронный перевод'!H88</f>
        <v>400</v>
      </c>
      <c r="E19" s="40" t="str">
        <f>'11x_Cинхронный перевод'!I88</f>
        <v>Комплект оборудования синхронного перевода речи Brahler (до 400 человек)</v>
      </c>
      <c r="J19" s="125">
        <f>'11x_Cинхронный перевод'!W122</f>
        <v>73750</v>
      </c>
    </row>
    <row r="20" spans="2:13" ht="18">
      <c r="B20" s="93">
        <f>'11x_Cинхронный перевод'!D105</f>
        <v>111</v>
      </c>
      <c r="C20" s="62" t="s">
        <v>397</v>
      </c>
      <c r="D20" s="94" t="str">
        <f>'11x_Cинхронный перевод'!H105</f>
        <v>500</v>
      </c>
      <c r="E20" s="40" t="str">
        <f>'11x_Cинхронный перевод'!I105</f>
        <v>Комплект оборудования синхронного перевода речи Brahler (до 500 человек)</v>
      </c>
      <c r="J20" s="125"/>
    </row>
    <row r="21" spans="2:13" ht="18">
      <c r="B21" s="93">
        <f>'11x_Cинхронный перевод'!D122</f>
        <v>111</v>
      </c>
      <c r="C21" s="62" t="s">
        <v>397</v>
      </c>
      <c r="D21" s="94" t="str">
        <f>'11x_Cинхронный перевод'!H122</f>
        <v>600</v>
      </c>
      <c r="E21" s="40" t="str">
        <f>'11x_Cинхронный перевод'!I122</f>
        <v>Комплект оборудования синхронного перевода речи Brahler (до 600 человек)</v>
      </c>
      <c r="J21" s="125"/>
    </row>
    <row r="22" spans="2:13" ht="18">
      <c r="B22" s="93"/>
      <c r="C22" s="62"/>
      <c r="D22" s="94"/>
      <c r="E22" s="40"/>
      <c r="J22" s="125">
        <f>'11x_Cинхронный перевод'!W141</f>
        <v>1550</v>
      </c>
    </row>
    <row r="23" spans="2:13" ht="18">
      <c r="B23" s="93"/>
      <c r="C23" s="62"/>
      <c r="D23" s="94"/>
      <c r="E23" s="40"/>
      <c r="J23" s="125">
        <f>'11x_Cинхронный перевод'!W152</f>
        <v>3050</v>
      </c>
    </row>
    <row r="24" spans="2:13" ht="18">
      <c r="B24" s="93">
        <f>'11x_Cинхронный перевод'!D141</f>
        <v>112</v>
      </c>
      <c r="C24" s="62" t="s">
        <v>397</v>
      </c>
      <c r="D24" s="94" t="str">
        <f>'11x_Cинхронный перевод'!H141</f>
        <v>001</v>
      </c>
      <c r="E24" s="40" t="str">
        <f>'11x_Cинхронный перевод'!I141</f>
        <v>Дополнительный канал перевода синхронного перевода Brahler</v>
      </c>
      <c r="J24" s="125"/>
    </row>
    <row r="25" spans="2:13" ht="18">
      <c r="B25" s="93">
        <f>'11x_Cинхронный перевод'!D152</f>
        <v>112</v>
      </c>
      <c r="C25" s="62" t="s">
        <v>397</v>
      </c>
      <c r="D25" s="94" t="str">
        <f>'11x_Cинхронный перевод'!H152</f>
        <v>002</v>
      </c>
      <c r="E25" s="40" t="str">
        <f>'11x_Cинхронный перевод'!I152</f>
        <v>Дополнительный базовый комплект синхронного перевода Brahler</v>
      </c>
      <c r="J25" s="125">
        <f>'11x_Cинхронный перевод'!V203</f>
        <v>1550</v>
      </c>
    </row>
    <row r="26" spans="2:13" ht="18">
      <c r="B26" s="93"/>
      <c r="C26" s="62"/>
      <c r="D26" s="94"/>
      <c r="E26" s="40"/>
      <c r="J26" s="125">
        <f>'11x_Cинхронный перевод'!V223</f>
        <v>7200</v>
      </c>
    </row>
    <row r="27" spans="2:13" s="119" customFormat="1" ht="18">
      <c r="B27" s="93">
        <f>'11x_Cинхронный перевод'!D203</f>
        <v>119</v>
      </c>
      <c r="C27" s="62" t="s">
        <v>397</v>
      </c>
      <c r="D27" s="94" t="str">
        <f>'11x_Cинхронный перевод'!F203</f>
        <v>271</v>
      </c>
      <c r="E27" s="40" t="str">
        <f>'11x_Cинхронный перевод'!H203</f>
        <v>Кабина переводчиков двухместная настольная</v>
      </c>
      <c r="J27" s="125"/>
      <c r="L27" s="126"/>
      <c r="M27" s="127"/>
    </row>
    <row r="28" spans="2:13" ht="18">
      <c r="B28" s="93">
        <f>'11x_Cинхронный перевод'!D223</f>
        <v>119</v>
      </c>
      <c r="C28" s="62" t="s">
        <v>397</v>
      </c>
      <c r="D28" s="94" t="str">
        <f>'11x_Cинхронный перевод'!F223</f>
        <v>272</v>
      </c>
      <c r="E28" s="40" t="str">
        <f>'11x_Cинхронный перевод'!H223</f>
        <v>Кабина переводчиков Евростандарт</v>
      </c>
      <c r="J28" s="125"/>
    </row>
    <row r="29" spans="2:13" ht="18">
      <c r="B29" s="93">
        <f>'11x_Cинхронный перевод'!D231</f>
        <v>119</v>
      </c>
      <c r="C29" s="62" t="s">
        <v>397</v>
      </c>
      <c r="D29" s="94" t="str">
        <f>'11x_Cинхронный перевод'!F231</f>
        <v>273</v>
      </c>
      <c r="E29" s="40" t="str">
        <f>'11x_Cинхронный перевод'!H231</f>
        <v>Кабина переводчиков одинарная настольная</v>
      </c>
      <c r="J29" s="125"/>
    </row>
    <row r="30" spans="2:13" ht="18">
      <c r="B30" s="93"/>
      <c r="C30" s="62"/>
      <c r="D30" s="94"/>
      <c r="E30" s="40"/>
      <c r="J30" s="125">
        <f>'11x_Cинхронный перевод'!W172</f>
        <v>0</v>
      </c>
    </row>
    <row r="31" spans="2:13" ht="18">
      <c r="B31" s="93"/>
      <c r="C31" s="62"/>
      <c r="D31" s="94"/>
      <c r="E31" s="40"/>
      <c r="J31" s="125">
        <f>'11x_Cинхронный перевод'!W199</f>
        <v>0</v>
      </c>
    </row>
    <row r="32" spans="2:13" ht="18">
      <c r="B32" s="93">
        <f>'11x_Cинхронный перевод'!D172</f>
        <v>119</v>
      </c>
      <c r="C32" s="62" t="s">
        <v>397</v>
      </c>
      <c r="D32" s="94" t="str">
        <f>'11x_Cинхронный перевод'!F172</f>
        <v>112</v>
      </c>
      <c r="E32" s="40" t="str">
        <f>'11x_Cинхронный перевод'!H172</f>
        <v xml:space="preserve">Приемник синхрона </v>
      </c>
      <c r="F32" s="124"/>
      <c r="G32" s="124"/>
      <c r="J32" s="125" t="e">
        <f>'сетевое аудио оборудование'!#REF!</f>
        <v>#REF!</v>
      </c>
    </row>
    <row r="33" spans="2:13" ht="18">
      <c r="B33" s="93">
        <f>'11x_Cинхронный перевод'!D199</f>
        <v>119</v>
      </c>
      <c r="C33" s="62" t="s">
        <v>397</v>
      </c>
      <c r="D33" s="94" t="str">
        <f>'11x_Cинхронный перевод'!F199</f>
        <v>120</v>
      </c>
      <c r="E33" s="40" t="str">
        <f>'11x_Cинхронный перевод'!H199</f>
        <v>Приемник синхрона IRX</v>
      </c>
      <c r="F33" s="124"/>
      <c r="G33" s="124"/>
      <c r="J33" s="125"/>
    </row>
    <row r="34" spans="2:13" ht="18">
      <c r="B34" s="93">
        <f>'сетевое аудио оборудование'!F17</f>
        <v>141</v>
      </c>
      <c r="C34" s="62" t="s">
        <v>397</v>
      </c>
      <c r="D34" s="94" t="str">
        <f>'сетевое аудио оборудование'!H17</f>
        <v>110</v>
      </c>
      <c r="E34" s="40" t="str">
        <f>'сетевое аудио оборудование'!J17</f>
        <v>И/К излучатели Brahler</v>
      </c>
      <c r="F34" s="124"/>
      <c r="J34" s="125"/>
    </row>
    <row r="35" spans="2:13" ht="18">
      <c r="B35" s="93"/>
      <c r="C35" s="135"/>
      <c r="D35" s="94"/>
      <c r="E35" s="66"/>
      <c r="F35" s="124"/>
      <c r="J35" s="125"/>
    </row>
    <row r="36" spans="2:13" s="119" customFormat="1" ht="18">
      <c r="B36" s="93"/>
      <c r="C36" s="135"/>
      <c r="D36" s="94"/>
      <c r="E36" s="66"/>
      <c r="F36" s="124"/>
      <c r="J36" s="125"/>
      <c r="L36" s="126"/>
      <c r="M36" s="127"/>
    </row>
    <row r="37" spans="2:13" ht="18">
      <c r="B37" s="104" t="str">
        <f>звукоусиление!E2</f>
        <v>12х</v>
      </c>
      <c r="C37" s="105"/>
      <c r="D37" s="113"/>
      <c r="E37" s="107" t="str">
        <f>звукоусиление!F2</f>
        <v>Звукоусиление</v>
      </c>
      <c r="F37" s="124"/>
      <c r="J37" s="125">
        <f>звукоусиление!S4</f>
        <v>0</v>
      </c>
    </row>
    <row r="38" spans="2:13" ht="18">
      <c r="B38" s="104">
        <f>звукоусиление!F3</f>
        <v>121</v>
      </c>
      <c r="C38" s="105"/>
      <c r="D38" s="113"/>
      <c r="E38" s="108" t="str">
        <f>звукоусиление!G3</f>
        <v>Комплекты акустики (без микшера)</v>
      </c>
      <c r="F38" s="124"/>
      <c r="J38" s="125">
        <f>звукоусиление!S5</f>
        <v>0</v>
      </c>
    </row>
    <row r="39" spans="2:13" ht="18">
      <c r="B39" s="97">
        <f>звукоусиление!E4</f>
        <v>121</v>
      </c>
      <c r="C39" s="103" t="s">
        <v>397</v>
      </c>
      <c r="D39" s="98" t="str">
        <f>звукоусиление!G4</f>
        <v>004</v>
      </c>
      <c r="E39" s="40" t="str">
        <f>звукоусиление!I4</f>
        <v>Акустическая система Genelec 8020A 40Вт</v>
      </c>
      <c r="F39" s="124"/>
      <c r="J39" s="125">
        <f>звукоусиление!S7</f>
        <v>0</v>
      </c>
    </row>
    <row r="40" spans="2:13" ht="18">
      <c r="B40" s="97">
        <f>звукоусиление!E5</f>
        <v>121</v>
      </c>
      <c r="C40" s="103" t="s">
        <v>397</v>
      </c>
      <c r="D40" s="98" t="str">
        <f>звукоусиление!G5</f>
        <v>020</v>
      </c>
      <c r="E40" s="40" t="str">
        <f>звукоусиление!I5</f>
        <v>Акустическая система JBL10 200 Вт</v>
      </c>
      <c r="F40" s="124"/>
      <c r="J40" s="125">
        <f>звукоусиление!S8</f>
        <v>0</v>
      </c>
    </row>
    <row r="41" spans="2:13" ht="18">
      <c r="B41" s="97">
        <f>звукоусиление!E7</f>
        <v>121</v>
      </c>
      <c r="C41" s="103" t="s">
        <v>397</v>
      </c>
      <c r="D41" s="98" t="str">
        <f>звукоусиление!G7</f>
        <v>120</v>
      </c>
      <c r="E41" s="40" t="str">
        <f>звукоусиление!I7</f>
        <v>Акустическая система Dynacord АM15 1200 Вт</v>
      </c>
      <c r="F41" s="124"/>
      <c r="J41" s="125"/>
    </row>
    <row r="42" spans="2:13" ht="18">
      <c r="B42" s="97">
        <f>звукоусиление!E8</f>
        <v>121</v>
      </c>
      <c r="C42" s="103" t="s">
        <v>397</v>
      </c>
      <c r="D42" s="98" t="str">
        <f>звукоусиление!G8</f>
        <v>280</v>
      </c>
      <c r="E42" s="40" t="str">
        <f>звукоусиление!I8</f>
        <v>Акустическая система Dynacord M15 М18 2800 Вт</v>
      </c>
      <c r="F42" s="124"/>
      <c r="J42" s="125"/>
    </row>
    <row r="43" spans="2:13" ht="18">
      <c r="B43" s="93"/>
      <c r="C43" s="101"/>
      <c r="D43" s="94"/>
      <c r="E43" s="66"/>
      <c r="F43" s="124"/>
      <c r="J43" s="125">
        <f>звукоусиление!S11</f>
        <v>380</v>
      </c>
    </row>
    <row r="44" spans="2:13" ht="18">
      <c r="B44" s="104">
        <f>звукоусиление!F10</f>
        <v>123</v>
      </c>
      <c r="C44" s="105"/>
      <c r="D44" s="113"/>
      <c r="E44" s="108" t="str">
        <f>звукоусиление!G10</f>
        <v>Оконечное звуковое оборудование</v>
      </c>
      <c r="F44" s="124"/>
      <c r="J44" s="125">
        <f>звукоусиление!S236</f>
        <v>270</v>
      </c>
    </row>
    <row r="45" spans="2:13" ht="18">
      <c r="B45" s="97">
        <f>звукоусиление!E311</f>
        <v>123</v>
      </c>
      <c r="C45" s="103" t="s">
        <v>397</v>
      </c>
      <c r="D45" s="98" t="str">
        <f>звукоусиление!G311</f>
        <v>111</v>
      </c>
      <c r="E45" s="40">
        <f>звукоусиление!I311</f>
        <v>0</v>
      </c>
      <c r="F45" s="124"/>
      <c r="J45" s="125">
        <f>звукоусиление!S311</f>
        <v>0</v>
      </c>
    </row>
    <row r="46" spans="2:13" ht="18">
      <c r="B46" s="93"/>
      <c r="C46" s="103"/>
      <c r="D46" s="94"/>
      <c r="E46" s="66"/>
      <c r="F46" s="124"/>
      <c r="J46" s="125"/>
    </row>
    <row r="47" spans="2:13" ht="18">
      <c r="B47" s="97">
        <f>звукоусиление!E315</f>
        <v>123</v>
      </c>
      <c r="C47" s="103" t="s">
        <v>397</v>
      </c>
      <c r="D47" s="98" t="str">
        <f>звукоусиление!G315</f>
        <v>130</v>
      </c>
      <c r="E47" s="40">
        <f>звукоусиление!I315</f>
        <v>0</v>
      </c>
      <c r="F47" s="124"/>
      <c r="J47" s="125">
        <f>звукоусиление!S315</f>
        <v>0</v>
      </c>
    </row>
    <row r="48" spans="2:13" ht="18">
      <c r="B48" s="97">
        <f>звукоусиление!E316</f>
        <v>123</v>
      </c>
      <c r="C48" s="103" t="s">
        <v>397</v>
      </c>
      <c r="D48" s="98" t="str">
        <f>звукоусиление!G316</f>
        <v>131</v>
      </c>
      <c r="E48" s="40" t="str">
        <f>звукоусиление!I316</f>
        <v>Микрофон петличный Sennheiser EW 100</v>
      </c>
      <c r="F48" s="124"/>
      <c r="J48" s="125">
        <f>звукоусиление!S316</f>
        <v>1700</v>
      </c>
    </row>
    <row r="49" spans="2:10" ht="18">
      <c r="B49" s="97">
        <f>звукоусиление!E317</f>
        <v>123</v>
      </c>
      <c r="C49" s="103" t="s">
        <v>397</v>
      </c>
      <c r="D49" s="98" t="str">
        <f>звукоусиление!G317</f>
        <v>132</v>
      </c>
      <c r="E49" s="40" t="str">
        <f>звукоусиление!I317</f>
        <v>Микрофон петличный Sennheiser</v>
      </c>
      <c r="F49" s="124"/>
      <c r="J49" s="125">
        <f>звукоусиление!S317</f>
        <v>1500</v>
      </c>
    </row>
    <row r="50" spans="2:10" ht="18">
      <c r="B50" s="97">
        <f>звукоусиление!E318</f>
        <v>123</v>
      </c>
      <c r="C50" s="103" t="s">
        <v>397</v>
      </c>
      <c r="D50" s="98" t="str">
        <f>звукоусиление!G318</f>
        <v>133</v>
      </c>
      <c r="E50" s="40" t="str">
        <f>звукоусиление!I318</f>
        <v>Радиомикрофон Sennheiser EM-500 850мГц (головная гарнитура)</v>
      </c>
      <c r="F50" s="124"/>
      <c r="J50" s="125">
        <f>звукоусиление!S318</f>
        <v>1500</v>
      </c>
    </row>
    <row r="51" spans="2:10" ht="18">
      <c r="B51" s="97"/>
      <c r="C51" s="103"/>
      <c r="D51" s="98"/>
      <c r="E51" s="66"/>
      <c r="F51" s="124"/>
      <c r="J51" s="125"/>
    </row>
    <row r="52" spans="2:10" ht="18">
      <c r="B52" s="97">
        <f>звукоусиление!E320</f>
        <v>123</v>
      </c>
      <c r="C52" s="103" t="s">
        <v>397</v>
      </c>
      <c r="D52" s="98" t="str">
        <f>звукоусиление!G320</f>
        <v>150</v>
      </c>
      <c r="E52" s="40" t="str">
        <f>звукоусиление!I320</f>
        <v>Микрофон проводной AKG TPS D3800</v>
      </c>
      <c r="F52" s="124"/>
      <c r="G52" s="124"/>
      <c r="J52" s="125">
        <f>звукоусиление!S320</f>
        <v>300</v>
      </c>
    </row>
    <row r="53" spans="2:10" ht="18">
      <c r="B53" s="97">
        <f>звукоусиление!E321</f>
        <v>123</v>
      </c>
      <c r="C53" s="103" t="s">
        <v>397</v>
      </c>
      <c r="D53" s="98" t="str">
        <f>звукоусиление!G321</f>
        <v>151</v>
      </c>
      <c r="E53" s="40" t="str">
        <f>звукоусиление!I321</f>
        <v>Микрофон плоский кондесаторный Shure</v>
      </c>
      <c r="F53" s="124"/>
      <c r="G53" s="124"/>
      <c r="J53" s="125">
        <f>звукоусиление!S321</f>
        <v>1200</v>
      </c>
    </row>
    <row r="54" spans="2:10" ht="18">
      <c r="B54" s="93"/>
      <c r="C54" s="103"/>
      <c r="D54" s="94"/>
      <c r="E54" s="66"/>
      <c r="F54" s="124"/>
      <c r="G54" s="124"/>
      <c r="J54" s="125"/>
    </row>
    <row r="55" spans="2:10" ht="18">
      <c r="B55" s="97">
        <f>звукоусиление!E323</f>
        <v>123</v>
      </c>
      <c r="C55" s="103" t="s">
        <v>397</v>
      </c>
      <c r="D55" s="98" t="str">
        <f>звукоусиление!G323</f>
        <v>170</v>
      </c>
      <c r="E55" s="40" t="str">
        <f>звукоусиление!I323</f>
        <v>Gooseneck Микрофон настольный</v>
      </c>
      <c r="F55" s="124"/>
      <c r="G55" s="124"/>
      <c r="J55" s="125">
        <f>звукоусиление!S323</f>
        <v>2000</v>
      </c>
    </row>
    <row r="56" spans="2:10" ht="18">
      <c r="B56" s="97"/>
      <c r="C56" s="103"/>
      <c r="D56" s="98"/>
      <c r="E56" s="40"/>
      <c r="F56" s="124"/>
      <c r="G56" s="124"/>
      <c r="J56" s="125"/>
    </row>
    <row r="57" spans="2:10" ht="18">
      <c r="B57" s="97"/>
      <c r="C57" s="103"/>
      <c r="D57" s="98"/>
      <c r="E57" s="40"/>
      <c r="F57" s="124"/>
      <c r="G57" s="124"/>
      <c r="J57" s="125"/>
    </row>
    <row r="58" spans="2:10" ht="18">
      <c r="B58" s="109" t="str">
        <f>'оконечное аудиооборудование'!F2</f>
        <v>13х</v>
      </c>
      <c r="C58" s="110" t="s">
        <v>397</v>
      </c>
      <c r="D58" s="111"/>
      <c r="E58" s="108" t="str">
        <f>'оконечное аудиооборудование'!J2</f>
        <v>Оконечное аудиооборудование</v>
      </c>
      <c r="F58" s="124"/>
      <c r="G58" s="124"/>
      <c r="H58" s="124"/>
      <c r="J58" s="125"/>
    </row>
    <row r="59" spans="2:10" ht="18">
      <c r="B59" s="97"/>
      <c r="C59" s="90"/>
      <c r="D59" s="99"/>
      <c r="E59" s="40"/>
      <c r="F59" s="124"/>
      <c r="G59" s="124"/>
      <c r="H59" s="124"/>
      <c r="J59" s="125"/>
    </row>
    <row r="60" spans="2:10" ht="18">
      <c r="B60" s="109">
        <f>'оконечное аудиооборудование'!G3</f>
        <v>131</v>
      </c>
      <c r="C60" s="110"/>
      <c r="D60" s="111"/>
      <c r="E60" s="108" t="str">
        <f>'оконечное аудиооборудование'!H3</f>
        <v>Blu Ray</v>
      </c>
      <c r="F60" s="124"/>
      <c r="G60" s="124"/>
      <c r="H60" s="124"/>
      <c r="J60" s="125"/>
    </row>
    <row r="61" spans="2:10" ht="18">
      <c r="B61" s="97">
        <f>'оконечное аудиооборудование'!F4</f>
        <v>131</v>
      </c>
      <c r="C61" s="90" t="s">
        <v>397</v>
      </c>
      <c r="D61" s="99" t="str">
        <f>'оконечное аудиооборудование'!H4</f>
        <v>036</v>
      </c>
      <c r="E61" s="40" t="str">
        <f>'оконечное аудиооборудование'!J4</f>
        <v>плеер Blu Ray BDP-S360</v>
      </c>
      <c r="F61" s="124"/>
      <c r="G61" s="124"/>
      <c r="H61" s="124"/>
      <c r="J61" s="125">
        <f>'оконечное аудиооборудование'!R4</f>
        <v>0</v>
      </c>
    </row>
    <row r="62" spans="2:10" ht="18">
      <c r="B62" s="97">
        <f>'оконечное аудиооборудование'!F5</f>
        <v>131</v>
      </c>
      <c r="C62" s="90" t="s">
        <v>397</v>
      </c>
      <c r="D62" s="99" t="str">
        <f>'оконечное аудиооборудование'!H5</f>
        <v>055</v>
      </c>
      <c r="E62" s="40" t="str">
        <f>'оконечное аудиооборудование'!J5</f>
        <v>плеер Blu Ray BDP-S550</v>
      </c>
      <c r="F62" s="40"/>
      <c r="G62" s="40"/>
      <c r="H62" s="124"/>
      <c r="J62" s="125">
        <f>'оконечное аудиооборудование'!R5</f>
        <v>0</v>
      </c>
    </row>
    <row r="63" spans="2:10" ht="18">
      <c r="B63" s="97">
        <f>'оконечное аудиооборудование'!F6</f>
        <v>131</v>
      </c>
      <c r="C63" s="91" t="s">
        <v>397</v>
      </c>
      <c r="D63" s="99" t="str">
        <f>'оконечное аудиооборудование'!H6</f>
        <v>500</v>
      </c>
      <c r="E63" s="40" t="str">
        <f>'оконечное аудиооборудование'!J6</f>
        <v>плеер Blu Ray BDP-S5000ES</v>
      </c>
      <c r="F63" s="40"/>
      <c r="G63" s="40"/>
      <c r="H63" s="124"/>
      <c r="J63" s="125">
        <f>'оконечное аудиооборудование'!R6</f>
        <v>0</v>
      </c>
    </row>
    <row r="64" spans="2:10" ht="18">
      <c r="B64" s="97"/>
      <c r="C64" s="91"/>
      <c r="D64" s="99"/>
      <c r="E64" s="40"/>
      <c r="F64" s="40"/>
      <c r="G64" s="40"/>
      <c r="H64" s="124"/>
      <c r="J64" s="125"/>
    </row>
    <row r="65" spans="2:10" ht="18">
      <c r="B65" s="104">
        <f>'оконечное аудиооборудование'!G7</f>
        <v>132</v>
      </c>
      <c r="C65" s="105"/>
      <c r="D65" s="106"/>
      <c r="E65" s="108" t="str">
        <f>'оконечное аудиооборудование'!H7</f>
        <v>CD/MP3</v>
      </c>
      <c r="F65" s="40"/>
      <c r="G65" s="40"/>
      <c r="H65" s="124"/>
      <c r="J65" s="125"/>
    </row>
    <row r="66" spans="2:10" ht="18">
      <c r="B66" s="97">
        <f>'оконечное аудиооборудование'!F8</f>
        <v>132</v>
      </c>
      <c r="C66" s="91" t="s">
        <v>397</v>
      </c>
      <c r="D66" s="99" t="str">
        <f>'оконечное аудиооборудование'!H8</f>
        <v>001</v>
      </c>
      <c r="E66" s="40" t="str">
        <f>'оконечное аудиооборудование'!J8</f>
        <v>CD/MP3-проигрыватель Numark</v>
      </c>
      <c r="F66" s="40"/>
      <c r="G66" s="40"/>
      <c r="H66" s="66"/>
      <c r="I66" s="40"/>
      <c r="J66" s="125">
        <f>'оконечное аудиооборудование'!R8</f>
        <v>0</v>
      </c>
    </row>
    <row r="67" spans="2:10" ht="18">
      <c r="B67" s="93"/>
      <c r="C67" s="91"/>
      <c r="D67" s="100"/>
      <c r="E67" s="40"/>
      <c r="F67" s="40"/>
      <c r="G67" s="40"/>
      <c r="H67" s="66"/>
      <c r="I67" s="40"/>
      <c r="J67" s="125"/>
    </row>
    <row r="68" spans="2:10" ht="18">
      <c r="B68" s="104">
        <f>'оконечное аудиооборудование'!G10</f>
        <v>133</v>
      </c>
      <c r="C68" s="105"/>
      <c r="D68" s="106"/>
      <c r="E68" s="108" t="str">
        <f>'оконечное аудиооборудование'!H10</f>
        <v>MD</v>
      </c>
      <c r="F68" s="66"/>
      <c r="G68" s="66"/>
      <c r="H68" s="66"/>
      <c r="I68" s="40"/>
      <c r="J68" s="125"/>
    </row>
    <row r="69" spans="2:10" ht="18">
      <c r="B69" s="97">
        <f>'оконечное аудиооборудование'!F11</f>
        <v>133</v>
      </c>
      <c r="C69" s="91" t="s">
        <v>397</v>
      </c>
      <c r="D69" s="99" t="str">
        <f>'оконечное аудиооборудование'!H11</f>
        <v>133</v>
      </c>
      <c r="E69" s="40" t="str">
        <f>'оконечное аудиооборудование'!J11</f>
        <v>TASCAM MD-CD1 MK2</v>
      </c>
      <c r="F69" s="66"/>
      <c r="G69" s="66"/>
      <c r="H69" s="66"/>
      <c r="I69" s="40"/>
      <c r="J69" s="125"/>
    </row>
    <row r="70" spans="2:10" ht="18">
      <c r="B70" s="97">
        <f>'оконечное аудиооборудование'!F12</f>
        <v>133</v>
      </c>
      <c r="C70" s="91" t="s">
        <v>397</v>
      </c>
      <c r="D70" s="99" t="str">
        <f>'оконечное аудиооборудование'!H12</f>
        <v>003</v>
      </c>
      <c r="E70" s="40" t="str">
        <f>'оконечное аудиооборудование'!J12</f>
        <v>TASCAM MD-350</v>
      </c>
      <c r="F70" s="66"/>
      <c r="G70" s="66"/>
      <c r="H70" s="66"/>
      <c r="I70" s="40"/>
      <c r="J70" s="125"/>
    </row>
    <row r="71" spans="2:10" ht="18">
      <c r="B71" s="93"/>
      <c r="C71" s="91"/>
      <c r="D71" s="100"/>
      <c r="E71" s="66"/>
      <c r="F71" s="66"/>
      <c r="G71" s="66"/>
      <c r="H71" s="66"/>
      <c r="I71" s="40"/>
      <c r="J71" s="125"/>
    </row>
    <row r="72" spans="2:10" ht="18">
      <c r="B72" s="104">
        <f>'оконечное аудиооборудование'!G14</f>
        <v>134</v>
      </c>
      <c r="C72" s="105"/>
      <c r="D72" s="106"/>
      <c r="E72" s="108" t="str">
        <f>'оконечное аудиооборудование'!H14</f>
        <v>Аудиодека</v>
      </c>
      <c r="F72" s="66"/>
      <c r="G72" s="66"/>
      <c r="H72" s="66"/>
      <c r="I72" s="40"/>
      <c r="J72" s="125"/>
    </row>
    <row r="73" spans="2:10" ht="18">
      <c r="B73" s="97">
        <f>'оконечное аудиооборудование'!F15</f>
        <v>134</v>
      </c>
      <c r="C73" s="91" t="s">
        <v>397</v>
      </c>
      <c r="D73" s="99" t="str">
        <f>'оконечное аудиооборудование'!H15</f>
        <v>001</v>
      </c>
      <c r="E73" s="40" t="str">
        <f>'оконечное аудиооборудование'!J15</f>
        <v>Аудиодека кассетная Denon</v>
      </c>
      <c r="F73" s="66"/>
      <c r="G73" s="66"/>
      <c r="H73" s="66"/>
      <c r="I73" s="40"/>
      <c r="J73" s="125">
        <f>'оконечное аудиооборудование'!R15</f>
        <v>0</v>
      </c>
    </row>
    <row r="74" spans="2:10" ht="18">
      <c r="B74" s="97">
        <f>'оконечное аудиооборудование'!F17</f>
        <v>134</v>
      </c>
      <c r="C74" s="91" t="s">
        <v>397</v>
      </c>
      <c r="D74" s="99" t="str">
        <f>'оконечное аудиооборудование'!H17</f>
        <v>002</v>
      </c>
      <c r="E74" s="40" t="str">
        <f>'оконечное аудиооборудование'!J17</f>
        <v>Аудиодека кассетная Marantz</v>
      </c>
      <c r="F74" s="66"/>
      <c r="G74" s="66"/>
      <c r="H74" s="66"/>
      <c r="I74" s="40"/>
      <c r="J74" s="125">
        <f>'оконечное аудиооборудование'!R17</f>
        <v>0</v>
      </c>
    </row>
    <row r="75" spans="2:10" ht="18">
      <c r="B75" s="97">
        <f>'оконечное аудиооборудование'!F20</f>
        <v>134</v>
      </c>
      <c r="C75" s="90" t="s">
        <v>397</v>
      </c>
      <c r="D75" s="99" t="str">
        <f>'оконечное аудиооборудование'!H20</f>
        <v>003</v>
      </c>
      <c r="E75" s="40" t="str">
        <f>'оконечное аудиооборудование'!J20</f>
        <v>Аудиодека кассетная Pioneer</v>
      </c>
      <c r="F75" s="66"/>
      <c r="G75" s="66"/>
      <c r="H75" s="66"/>
      <c r="I75" s="40"/>
      <c r="J75" s="125">
        <f>'оконечное аудиооборудование'!R20</f>
        <v>0</v>
      </c>
    </row>
    <row r="76" spans="2:10" ht="18">
      <c r="B76" s="97">
        <f>'оконечное аудиооборудование'!F22</f>
        <v>134</v>
      </c>
      <c r="C76" s="90" t="s">
        <v>397</v>
      </c>
      <c r="D76" s="99" t="str">
        <f>'оконечное аудиооборудование'!H22</f>
        <v>004</v>
      </c>
      <c r="E76" s="40" t="str">
        <f>'оконечное аудиооборудование'!J22</f>
        <v>Аудиодека кассетная Sherwood</v>
      </c>
      <c r="F76" s="66"/>
      <c r="G76" s="66"/>
      <c r="H76" s="66"/>
      <c r="I76" s="40"/>
      <c r="J76" s="125">
        <f>'оконечное аудиооборудование'!R22</f>
        <v>0</v>
      </c>
    </row>
    <row r="77" spans="2:10" ht="18">
      <c r="B77" s="97">
        <f>'оконечное аудиооборудование'!F24</f>
        <v>134</v>
      </c>
      <c r="C77" s="90" t="s">
        <v>397</v>
      </c>
      <c r="D77" s="99" t="str">
        <f>'оконечное аудиооборудование'!H24</f>
        <v>005</v>
      </c>
      <c r="E77" s="40" t="str">
        <f>'оконечное аудиооборудование'!J24</f>
        <v>Аудиодека кассетная Sony</v>
      </c>
      <c r="F77" s="66"/>
      <c r="G77" s="66"/>
      <c r="H77" s="66"/>
      <c r="I77" s="40"/>
      <c r="J77" s="125">
        <f>'оконечное аудиооборудование'!R24</f>
        <v>0</v>
      </c>
    </row>
    <row r="78" spans="2:10" ht="18">
      <c r="B78" s="97">
        <f>'оконечное аудиооборудование'!F27</f>
        <v>134</v>
      </c>
      <c r="C78" s="90" t="s">
        <v>397</v>
      </c>
      <c r="D78" s="99" t="str">
        <f>'оконечное аудиооборудование'!H27</f>
        <v>006</v>
      </c>
      <c r="E78" s="40" t="str">
        <f>'оконечное аудиооборудование'!J27</f>
        <v>Аудиодека кассетная Yamaha</v>
      </c>
      <c r="F78" s="66"/>
      <c r="G78" s="66"/>
      <c r="H78" s="66"/>
      <c r="I78" s="40"/>
      <c r="J78" s="125">
        <f>'оконечное аудиооборудование'!R27</f>
        <v>0</v>
      </c>
    </row>
    <row r="79" spans="2:10" ht="18">
      <c r="B79" s="97"/>
      <c r="C79" s="90"/>
      <c r="D79" s="99"/>
      <c r="E79" s="40"/>
      <c r="F79" s="66"/>
      <c r="G79" s="66"/>
      <c r="H79" s="66"/>
      <c r="I79" s="40"/>
      <c r="J79" s="125"/>
    </row>
    <row r="80" spans="2:10" ht="18">
      <c r="B80" s="97"/>
      <c r="C80" s="90"/>
      <c r="D80" s="99"/>
      <c r="E80" s="40"/>
      <c r="F80" s="66"/>
      <c r="G80" s="66"/>
      <c r="H80" s="66"/>
      <c r="I80" s="40"/>
      <c r="J80" s="125"/>
    </row>
    <row r="81" spans="2:13" ht="18">
      <c r="B81" s="104" t="str">
        <f>'отображение информации'!B2</f>
        <v>20х</v>
      </c>
      <c r="C81" s="108"/>
      <c r="D81" s="106"/>
      <c r="E81" s="107" t="str">
        <f>'отображение информации'!D2</f>
        <v>Отображение информации</v>
      </c>
      <c r="F81" s="40"/>
      <c r="G81" s="40"/>
      <c r="H81" s="66"/>
      <c r="I81" s="40"/>
      <c r="J81" s="125"/>
    </row>
    <row r="82" spans="2:13" ht="18">
      <c r="B82" s="93">
        <f>'отображение информации'!C3</f>
        <v>201</v>
      </c>
      <c r="C82" s="40"/>
      <c r="D82" s="100"/>
      <c r="E82" s="66" t="str">
        <f>'отображение информации'!D3</f>
        <v>Видеопроектор</v>
      </c>
      <c r="F82" s="66"/>
      <c r="G82" s="66"/>
      <c r="H82" s="66"/>
      <c r="I82" s="40"/>
      <c r="J82" s="125"/>
    </row>
    <row r="83" spans="2:13" ht="18">
      <c r="B83" s="97">
        <f>'отображение информации'!B7</f>
        <v>201</v>
      </c>
      <c r="C83" s="90" t="s">
        <v>397</v>
      </c>
      <c r="D83" s="99" t="str">
        <f>'отображение информации'!D7</f>
        <v>017</v>
      </c>
      <c r="E83" s="40" t="str">
        <f>'отображение информации'!F4</f>
        <v>Видеопроектор SANYO PLC-XW 20 (1100)</v>
      </c>
      <c r="F83" s="66"/>
      <c r="G83" s="66"/>
      <c r="H83" s="66"/>
      <c r="I83" s="40"/>
      <c r="J83" s="125">
        <f>'отображение информации'!O7</f>
        <v>0</v>
      </c>
    </row>
    <row r="84" spans="2:13" ht="18">
      <c r="B84" s="97">
        <f>'отображение информации'!B11</f>
        <v>201</v>
      </c>
      <c r="C84" s="90" t="s">
        <v>397</v>
      </c>
      <c r="D84" s="99" t="str">
        <f>'отображение информации'!D11</f>
        <v>025</v>
      </c>
      <c r="E84" s="40" t="str">
        <f>'отображение информации'!F11</f>
        <v>Видеопроектор SANYO PLC-XU 87 (2500)</v>
      </c>
      <c r="F84" s="66"/>
      <c r="G84" s="66"/>
      <c r="H84" s="66"/>
      <c r="I84" s="40"/>
      <c r="J84" s="125">
        <f>'отображение информации'!O11</f>
        <v>0</v>
      </c>
    </row>
    <row r="85" spans="2:13" ht="18">
      <c r="B85" s="97" t="e">
        <f>'отображение информации'!#REF!</f>
        <v>#REF!</v>
      </c>
      <c r="C85" s="90" t="s">
        <v>397</v>
      </c>
      <c r="D85" s="99" t="e">
        <f>'отображение информации'!#REF!</f>
        <v>#REF!</v>
      </c>
      <c r="E85" s="40" t="e">
        <f>'отображение информации'!#REF!</f>
        <v>#REF!</v>
      </c>
      <c r="F85" s="66"/>
      <c r="G85" s="66"/>
      <c r="H85" s="66"/>
      <c r="I85" s="40"/>
      <c r="J85" s="125" t="e">
        <f>'отображение информации'!#REF!</f>
        <v>#REF!</v>
      </c>
    </row>
    <row r="86" spans="2:13" ht="18">
      <c r="B86" s="97">
        <f>'отображение информации'!B38</f>
        <v>201</v>
      </c>
      <c r="C86" s="90" t="s">
        <v>397</v>
      </c>
      <c r="D86" s="99" t="str">
        <f>'отображение информации'!D38</f>
        <v>037</v>
      </c>
      <c r="E86" s="40" t="str">
        <f>'отображение информации'!F38</f>
        <v>Видеопроектор SANYO PLC-WXU 30 (3 700)</v>
      </c>
      <c r="F86" s="66"/>
      <c r="G86" s="66"/>
      <c r="H86" s="66"/>
      <c r="I86" s="40"/>
      <c r="J86" s="125">
        <f>'отображение информации'!O38</f>
        <v>0</v>
      </c>
    </row>
    <row r="87" spans="2:13" ht="18">
      <c r="B87" s="97">
        <f>'отображение информации'!B42</f>
        <v>201</v>
      </c>
      <c r="C87" s="90" t="s">
        <v>397</v>
      </c>
      <c r="D87" s="99" t="str">
        <f>'отображение информации'!D42</f>
        <v>041</v>
      </c>
      <c r="E87" s="40" t="str">
        <f>'отображение информации'!F42</f>
        <v>Видеопроектор SANYO PLC-XP 46 (4100)</v>
      </c>
      <c r="F87" s="66"/>
      <c r="G87" s="66"/>
      <c r="H87" s="66"/>
      <c r="I87" s="40"/>
      <c r="J87" s="125">
        <f>'отображение информации'!O42</f>
        <v>0</v>
      </c>
    </row>
    <row r="88" spans="2:13" ht="18">
      <c r="B88" s="97">
        <f>'отображение информации'!B45</f>
        <v>201</v>
      </c>
      <c r="C88" s="90" t="s">
        <v>397</v>
      </c>
      <c r="D88" s="99" t="str">
        <f>'отображение информации'!D45</f>
        <v>045</v>
      </c>
      <c r="E88" s="40" t="str">
        <f>'отображение информации'!F45</f>
        <v>Видеопроектор SANYO PLC-XP 55 (4500)</v>
      </c>
      <c r="F88" s="66"/>
      <c r="G88" s="66"/>
      <c r="H88" s="66"/>
      <c r="I88" s="40"/>
      <c r="J88" s="125">
        <f>'отображение информации'!O45</f>
        <v>0</v>
      </c>
    </row>
    <row r="89" spans="2:13" ht="18">
      <c r="B89" s="97">
        <f>'отображение информации'!B47</f>
        <v>201</v>
      </c>
      <c r="C89" s="90" t="s">
        <v>397</v>
      </c>
      <c r="D89" s="99" t="str">
        <f>'отображение информации'!D47</f>
        <v>055</v>
      </c>
      <c r="E89" s="40" t="str">
        <f>'отображение информации'!F47</f>
        <v>Видеопроектор SANYO PLC-XP 57L (5500)</v>
      </c>
      <c r="F89" s="66"/>
      <c r="G89" s="66"/>
      <c r="H89" s="66"/>
      <c r="I89" s="40"/>
      <c r="J89" s="125">
        <f>'отображение информации'!O47</f>
        <v>0</v>
      </c>
    </row>
    <row r="90" spans="2:13" s="119" customFormat="1" ht="18">
      <c r="B90" s="97" t="str">
        <f>'отображение информации'!B49</f>
        <v>201</v>
      </c>
      <c r="C90" s="90" t="s">
        <v>397</v>
      </c>
      <c r="D90" s="99" t="str">
        <f>'отображение информации'!D49</f>
        <v>065</v>
      </c>
      <c r="E90" s="40" t="str">
        <f>'отображение информации'!F49</f>
        <v>Видеопроектор SANYO PLC-XP 57L 6500 lm 11024х768</v>
      </c>
      <c r="F90" s="66"/>
      <c r="G90" s="66"/>
      <c r="H90" s="66"/>
      <c r="I90" s="40"/>
      <c r="J90" s="125"/>
      <c r="L90" s="126"/>
      <c r="M90" s="127"/>
    </row>
    <row r="91" spans="2:13" s="119" customFormat="1" ht="18">
      <c r="B91" s="97">
        <f>'отображение информации'!B67</f>
        <v>202</v>
      </c>
      <c r="C91" s="90" t="s">
        <v>397</v>
      </c>
      <c r="D91" s="99" t="str">
        <f>'отображение информации'!D67</f>
        <v>320</v>
      </c>
      <c r="E91" s="40" t="str">
        <f>'отображение информации'!F67</f>
        <v>Экран Diplomat (2,00x2,00) на стойке</v>
      </c>
      <c r="F91" s="66"/>
      <c r="G91" s="66"/>
      <c r="H91" s="66"/>
      <c r="I91" s="40"/>
      <c r="J91" s="125"/>
      <c r="L91" s="126"/>
      <c r="M91" s="127"/>
    </row>
    <row r="92" spans="2:13" ht="18">
      <c r="B92" s="97">
        <f>'отображение информации'!B53</f>
        <v>201</v>
      </c>
      <c r="C92" s="90" t="s">
        <v>397</v>
      </c>
      <c r="D92" s="99" t="str">
        <f>'отображение информации'!D53</f>
        <v>150</v>
      </c>
      <c r="E92" s="40" t="str">
        <f>'отображение информации'!F53</f>
        <v>Видеопроектор SANYO PLC-XF 47 (15000)</v>
      </c>
      <c r="F92" s="66"/>
      <c r="G92" s="66"/>
      <c r="H92" s="66"/>
      <c r="I92" s="40"/>
      <c r="J92" s="125">
        <f>'отображение информации'!O53</f>
        <v>0</v>
      </c>
    </row>
    <row r="93" spans="2:13" ht="18">
      <c r="B93" s="93"/>
      <c r="C93" s="40"/>
      <c r="D93" s="100"/>
      <c r="E93" s="66"/>
      <c r="F93" s="66"/>
      <c r="G93" s="66"/>
      <c r="H93" s="66"/>
      <c r="I93" s="40"/>
      <c r="J93" s="125"/>
    </row>
    <row r="94" spans="2:13" ht="18">
      <c r="B94" s="104">
        <f>'отображение информации'!B56</f>
        <v>202</v>
      </c>
      <c r="C94" s="105"/>
      <c r="D94" s="106"/>
      <c r="E94" s="107" t="str">
        <f>'отображение информации'!C56</f>
        <v>Экран</v>
      </c>
      <c r="F94" s="66"/>
      <c r="G94" s="66"/>
      <c r="H94" s="66"/>
      <c r="I94" s="40"/>
      <c r="J94" s="125"/>
    </row>
    <row r="95" spans="2:13" ht="18">
      <c r="B95" s="97">
        <f>'отображение информации'!B57</f>
        <v>202</v>
      </c>
      <c r="C95" s="91" t="s">
        <v>397</v>
      </c>
      <c r="D95" s="99" t="str">
        <f>'отображение информации'!D57</f>
        <v>109</v>
      </c>
      <c r="E95" s="40" t="str">
        <f>'отображение информации'!F57</f>
        <v>Экран Draper 1,47x2,01 RP (прямой) 96"</v>
      </c>
      <c r="F95" s="66"/>
      <c r="G95" s="66"/>
      <c r="H95" s="66"/>
      <c r="I95" s="40"/>
      <c r="J95" s="125">
        <f>'отображение информации'!O57</f>
        <v>0</v>
      </c>
    </row>
    <row r="96" spans="2:13" ht="18">
      <c r="B96" s="97">
        <f>'отображение информации'!B58</f>
        <v>202</v>
      </c>
      <c r="C96" s="91" t="s">
        <v>397</v>
      </c>
      <c r="D96" s="99" t="str">
        <f>'отображение информации'!D58</f>
        <v>120</v>
      </c>
      <c r="E96" s="40" t="str">
        <f>'отображение информации'!F58</f>
        <v>Экран Draper 1,83x2,44 WP 120" (прямой)</v>
      </c>
      <c r="F96" s="66"/>
      <c r="G96" s="66"/>
      <c r="H96" s="66"/>
      <c r="I96" s="66"/>
      <c r="J96" s="125">
        <f>'отображение информации'!O58</f>
        <v>0</v>
      </c>
    </row>
    <row r="97" spans="2:10" ht="18">
      <c r="B97" s="97">
        <f>'отображение информации'!B59</f>
        <v>202</v>
      </c>
      <c r="C97" s="91" t="s">
        <v>397</v>
      </c>
      <c r="D97" s="99" t="str">
        <f>'отображение информации'!D59</f>
        <v>150</v>
      </c>
      <c r="E97" s="40" t="str">
        <f>'отображение информации'!F59</f>
        <v>Экран Draper 2,29x3,05 WP 150" (прямой)</v>
      </c>
      <c r="F97" s="66"/>
      <c r="G97" s="66"/>
      <c r="H97" s="66"/>
      <c r="I97" s="66"/>
      <c r="J97" s="125">
        <f>'отображение информации'!O59</f>
        <v>0</v>
      </c>
    </row>
    <row r="98" spans="2:10" ht="18">
      <c r="B98" s="97">
        <f>'отображение информации'!B60</f>
        <v>202</v>
      </c>
      <c r="C98" s="91" t="s">
        <v>397</v>
      </c>
      <c r="D98" s="99" t="str">
        <f>'отображение информации'!D60</f>
        <v>180</v>
      </c>
      <c r="E98" s="40" t="str">
        <f>'отображение информации'!F60</f>
        <v>Экран Draper 2,74x3,66 WP 180" (прямой)</v>
      </c>
      <c r="F98" s="66"/>
      <c r="G98" s="66"/>
      <c r="H98" s="66"/>
      <c r="I98" s="66"/>
      <c r="J98" s="125">
        <f>'отображение информации'!O60</f>
        <v>0</v>
      </c>
    </row>
    <row r="99" spans="2:10" ht="18">
      <c r="B99" s="93"/>
      <c r="C99" s="66"/>
      <c r="D99" s="100"/>
      <c r="E99" s="66"/>
      <c r="F99" s="66"/>
      <c r="G99" s="66"/>
      <c r="H99" s="66"/>
      <c r="I99" s="66"/>
      <c r="J99" s="125"/>
    </row>
    <row r="100" spans="2:10" ht="18">
      <c r="B100" s="97">
        <f>'отображение информации'!B62</f>
        <v>202</v>
      </c>
      <c r="C100" s="103" t="s">
        <v>397</v>
      </c>
      <c r="D100" s="99" t="str">
        <f>'отображение информации'!D62</f>
        <v>203</v>
      </c>
      <c r="E100" s="40" t="str">
        <f>'отображение информации'!F62</f>
        <v>Экран на жестк. раме 300х400 см -ОБРАТ</v>
      </c>
      <c r="F100" s="66"/>
      <c r="G100" s="66"/>
      <c r="H100" s="66"/>
      <c r="I100" s="66"/>
      <c r="J100" s="125">
        <f>'отображение информации'!O62</f>
        <v>0</v>
      </c>
    </row>
    <row r="101" spans="2:10" ht="18">
      <c r="B101" s="97">
        <f>'отображение информации'!B63</f>
        <v>202</v>
      </c>
      <c r="C101" s="103" t="s">
        <v>397</v>
      </c>
      <c r="D101" s="99" t="str">
        <f>'отображение информации'!D63</f>
        <v>209</v>
      </c>
      <c r="E101" s="40" t="str">
        <f>'отображение информации'!F63</f>
        <v>Экран Draper 1,47x2,01 RP (обратный) 96"</v>
      </c>
      <c r="F101" s="66"/>
      <c r="G101" s="66"/>
      <c r="H101" s="66"/>
      <c r="I101" s="66"/>
      <c r="J101" s="125">
        <f>'отображение информации'!O63</f>
        <v>0</v>
      </c>
    </row>
    <row r="102" spans="2:10" ht="18">
      <c r="B102" s="97">
        <f>'отображение информации'!B64</f>
        <v>202</v>
      </c>
      <c r="C102" s="103" t="s">
        <v>397</v>
      </c>
      <c r="D102" s="99" t="str">
        <f>'отображение информации'!D64</f>
        <v>212</v>
      </c>
      <c r="E102" s="40" t="str">
        <f>'отображение информации'!F64</f>
        <v>Экран Draper 1,83x2,44 RP 120" (обратный)</v>
      </c>
      <c r="F102" s="66"/>
      <c r="G102" s="66"/>
      <c r="H102" s="66"/>
      <c r="I102" s="66"/>
      <c r="J102" s="125">
        <f>'отображение информации'!O64</f>
        <v>0</v>
      </c>
    </row>
    <row r="103" spans="2:10" ht="18">
      <c r="B103" s="97">
        <f>'отображение информации'!B65</f>
        <v>202</v>
      </c>
      <c r="C103" s="103" t="s">
        <v>397</v>
      </c>
      <c r="D103" s="99" t="str">
        <f>'отображение информации'!D65</f>
        <v>215</v>
      </c>
      <c r="E103" s="40" t="str">
        <f>'отображение информации'!F65</f>
        <v>Экран Draper 2,29x3,05 RP 150" (обратный)</v>
      </c>
      <c r="F103" s="66"/>
      <c r="G103" s="66"/>
      <c r="H103" s="66"/>
      <c r="I103" s="66"/>
      <c r="J103" s="125">
        <f>'отображение информации'!O65</f>
        <v>0</v>
      </c>
    </row>
    <row r="104" spans="2:10" ht="18">
      <c r="B104" s="97">
        <f>'отображение информации'!B66</f>
        <v>202</v>
      </c>
      <c r="C104" s="103" t="s">
        <v>397</v>
      </c>
      <c r="D104" s="99" t="str">
        <f>'отображение информации'!D66</f>
        <v>218</v>
      </c>
      <c r="E104" s="40" t="str">
        <f>'отображение информации'!F66</f>
        <v>Экран Draper 2,74x3,66 RP 180" (обратный)</v>
      </c>
      <c r="F104" s="66"/>
      <c r="G104" s="66"/>
      <c r="H104" s="66"/>
      <c r="I104" s="66"/>
      <c r="J104" s="125">
        <f>'отображение информации'!O66</f>
        <v>0</v>
      </c>
    </row>
    <row r="105" spans="2:10" ht="18">
      <c r="B105" s="93"/>
      <c r="C105" s="103"/>
      <c r="D105" s="100"/>
      <c r="E105" s="66"/>
      <c r="F105" s="66"/>
      <c r="G105" s="66"/>
      <c r="H105" s="66"/>
      <c r="I105" s="66"/>
      <c r="J105" s="125"/>
    </row>
    <row r="106" spans="2:10" ht="18">
      <c r="B106" s="97">
        <f>'отображение информации'!B69</f>
        <v>202</v>
      </c>
      <c r="C106" s="103" t="s">
        <v>397</v>
      </c>
      <c r="D106" s="99" t="str">
        <f>'отображение информации'!D69</f>
        <v>313</v>
      </c>
      <c r="E106" s="40" t="str">
        <f>'отображение информации'!F69</f>
        <v>Экран Diplomat (1,30x1,70) на стойке</v>
      </c>
      <c r="F106" s="66"/>
      <c r="G106" s="66"/>
      <c r="H106" s="66"/>
      <c r="I106" s="66"/>
      <c r="J106" s="125">
        <f>'отображение информации'!O69</f>
        <v>0</v>
      </c>
    </row>
    <row r="107" spans="2:10" ht="18">
      <c r="B107" s="97">
        <f>'отображение информации'!B70</f>
        <v>202</v>
      </c>
      <c r="C107" s="103" t="s">
        <v>397</v>
      </c>
      <c r="D107" s="99" t="str">
        <f>'отображение информации'!D70</f>
        <v>317</v>
      </c>
      <c r="E107" s="40" t="str">
        <f>'отображение информации'!F70</f>
        <v>Экран Diplomat 84" (1,70x1,70) на стойке</v>
      </c>
      <c r="F107" s="66"/>
      <c r="G107" s="66"/>
      <c r="H107" s="66"/>
      <c r="I107" s="66"/>
      <c r="J107" s="125">
        <f>'отображение информации'!O70</f>
        <v>0</v>
      </c>
    </row>
    <row r="108" spans="2:10" ht="18">
      <c r="B108" s="97">
        <f>'отображение информации'!B71</f>
        <v>203</v>
      </c>
      <c r="C108" s="103" t="s">
        <v>397</v>
      </c>
      <c r="D108" s="99" t="str">
        <f>'отображение информации'!D71</f>
        <v>153</v>
      </c>
      <c r="E108" s="40" t="str">
        <f>'отображение информации'!F71</f>
        <v>Оптика 15000 s 03</v>
      </c>
      <c r="F108" s="66"/>
      <c r="G108" s="66"/>
      <c r="H108" s="66"/>
      <c r="I108" s="66"/>
      <c r="J108" s="125">
        <f>'отображение информации'!O71</f>
        <v>0</v>
      </c>
    </row>
    <row r="109" spans="2:10" ht="18">
      <c r="B109" s="93"/>
      <c r="C109" s="66"/>
      <c r="D109" s="100"/>
      <c r="E109" s="66"/>
      <c r="F109" s="66"/>
      <c r="G109" s="66"/>
      <c r="H109" s="66"/>
      <c r="I109" s="66"/>
      <c r="J109" s="125"/>
    </row>
    <row r="110" spans="2:10" ht="18">
      <c r="B110" s="97">
        <f>'отображение информации'!B74</f>
        <v>202</v>
      </c>
      <c r="C110" s="103" t="s">
        <v>397</v>
      </c>
      <c r="D110" s="99" t="str">
        <f>'отображение информации'!D74</f>
        <v>130</v>
      </c>
      <c r="E110" s="40" t="str">
        <f>'отображение информации'!F74</f>
        <v>Экран Draper 1,47x2,01 WP+RP с углом 96"</v>
      </c>
      <c r="F110" s="66"/>
      <c r="G110" s="66"/>
      <c r="H110" s="66"/>
      <c r="I110" s="66"/>
      <c r="J110" s="125">
        <f>'отображение информации'!O74</f>
        <v>0</v>
      </c>
    </row>
    <row r="111" spans="2:10" ht="18">
      <c r="B111" s="97">
        <f>'отображение информации'!B75</f>
        <v>202</v>
      </c>
      <c r="C111" s="103" t="s">
        <v>397</v>
      </c>
      <c r="D111" s="99" t="str">
        <f>'отображение информации'!D75</f>
        <v>120</v>
      </c>
      <c r="E111" s="40" t="str">
        <f>'отображение информации'!F75</f>
        <v>Полотно для экрана Draper 1,83x2,44 RP 120"</v>
      </c>
      <c r="F111" s="66"/>
      <c r="G111" s="66"/>
      <c r="H111" s="66"/>
      <c r="I111" s="66"/>
      <c r="J111" s="125">
        <f>'отображение информации'!O75</f>
        <v>0</v>
      </c>
    </row>
    <row r="112" spans="2:10" ht="18">
      <c r="B112" s="97">
        <f>'отображение информации'!B76</f>
        <v>202</v>
      </c>
      <c r="C112" s="103" t="s">
        <v>397</v>
      </c>
      <c r="D112" s="99" t="str">
        <f>'отображение информации'!D76</f>
        <v>003</v>
      </c>
      <c r="E112" s="40" t="str">
        <f>'отображение информации'!F76</f>
        <v>Полотно для экрана Draper 2,74x3,66 WP (прям)</v>
      </c>
      <c r="F112" s="66"/>
      <c r="G112" s="66"/>
      <c r="H112" s="66"/>
      <c r="I112" s="66"/>
      <c r="J112" s="125">
        <f>'отображение информации'!O76</f>
        <v>0</v>
      </c>
    </row>
    <row r="113" spans="2:10" ht="18">
      <c r="B113" s="97">
        <f>'отображение информации'!B77</f>
        <v>202</v>
      </c>
      <c r="C113" s="103" t="s">
        <v>397</v>
      </c>
      <c r="D113" s="99" t="str">
        <f>'отображение информации'!D77</f>
        <v>004</v>
      </c>
      <c r="E113" s="40" t="str">
        <f>'отображение информации'!F77</f>
        <v>Полотно для экрана Draper 2,29x3,05 WP (прям)</v>
      </c>
      <c r="F113" s="66"/>
      <c r="G113" s="66"/>
      <c r="H113" s="66"/>
      <c r="I113" s="66"/>
      <c r="J113" s="125">
        <f>'отображение информации'!O77</f>
        <v>0</v>
      </c>
    </row>
    <row r="114" spans="2:10" ht="18">
      <c r="B114" s="97">
        <f>'отображение информации'!B78</f>
        <v>202</v>
      </c>
      <c r="C114" s="103" t="s">
        <v>397</v>
      </c>
      <c r="D114" s="99" t="str">
        <f>'отображение информации'!D78</f>
        <v>120</v>
      </c>
      <c r="E114" s="40" t="str">
        <f>'отображение информации'!F78</f>
        <v>Полотно для экрана Draper 1,47x2,01 RP (обратн)</v>
      </c>
      <c r="F114" s="66"/>
      <c r="G114" s="66"/>
      <c r="H114" s="66"/>
      <c r="I114" s="66"/>
      <c r="J114" s="125">
        <f>'отображение информации'!O78</f>
        <v>0</v>
      </c>
    </row>
    <row r="115" spans="2:10" ht="18">
      <c r="B115" s="97">
        <f>'отображение информации'!B79</f>
        <v>202</v>
      </c>
      <c r="C115" s="103" t="s">
        <v>397</v>
      </c>
      <c r="D115" s="99" t="str">
        <f>'отображение информации'!D79</f>
        <v>120</v>
      </c>
      <c r="E115" s="40" t="str">
        <f>'отображение информации'!F79</f>
        <v>Полотно для экрана Draper 1,83x2,44 WP 120"</v>
      </c>
      <c r="F115" s="66"/>
      <c r="G115" s="66"/>
      <c r="H115" s="66"/>
      <c r="I115" s="66"/>
      <c r="J115" s="125">
        <f>'отображение информации'!O79</f>
        <v>0</v>
      </c>
    </row>
    <row r="116" spans="2:10" ht="18">
      <c r="B116" s="93"/>
      <c r="C116" s="66"/>
      <c r="D116" s="100"/>
      <c r="E116" s="66"/>
      <c r="F116" s="66"/>
      <c r="G116" s="66"/>
      <c r="H116" s="66"/>
      <c r="I116" s="66"/>
      <c r="J116" s="125"/>
    </row>
    <row r="117" spans="2:10" ht="18">
      <c r="B117" s="109">
        <f>'отображение информации'!C81</f>
        <v>203</v>
      </c>
      <c r="C117" s="107"/>
      <c r="D117" s="106"/>
      <c r="E117" s="107" t="str">
        <f>'отображение информации'!D81</f>
        <v>Оптика к проекторам</v>
      </c>
      <c r="F117" s="66"/>
      <c r="G117" s="66"/>
      <c r="H117" s="66"/>
      <c r="I117" s="66"/>
      <c r="J117" s="125"/>
    </row>
    <row r="118" spans="2:10" ht="18">
      <c r="B118" s="97">
        <f>'отображение информации'!B82</f>
        <v>203</v>
      </c>
      <c r="C118" s="103" t="s">
        <v>397</v>
      </c>
      <c r="D118" s="99" t="str">
        <f>'отображение информации'!D82</f>
        <v>031</v>
      </c>
      <c r="E118" s="40" t="str">
        <f>'отображение информации'!F82</f>
        <v>Оптика  XP-series Sanyo (короткая варио, W31)</v>
      </c>
      <c r="F118" s="66"/>
      <c r="G118" s="66"/>
      <c r="H118" s="66"/>
      <c r="I118" s="66"/>
      <c r="J118" s="125">
        <f>'отображение информации'!O82</f>
        <v>0</v>
      </c>
    </row>
    <row r="119" spans="2:10" ht="18">
      <c r="B119" s="97">
        <f>'отображение информации'!B83</f>
        <v>203</v>
      </c>
      <c r="C119" s="103" t="s">
        <v>397</v>
      </c>
      <c r="D119" s="99" t="str">
        <f>'отображение информации'!D83</f>
        <v>032</v>
      </c>
      <c r="E119" s="40" t="str">
        <f>'отображение информации'!F83</f>
        <v>Оптика  XP-series Sanyo (длинная, Т31А) к 5500</v>
      </c>
      <c r="F119" s="66"/>
      <c r="G119" s="66"/>
      <c r="H119" s="66"/>
      <c r="I119" s="66"/>
      <c r="J119" s="125">
        <f>'отображение информации'!O83</f>
        <v>0</v>
      </c>
    </row>
    <row r="120" spans="2:10" ht="18">
      <c r="B120" s="97">
        <f>'отображение информации'!B84</f>
        <v>203</v>
      </c>
      <c r="C120" s="103" t="s">
        <v>397</v>
      </c>
      <c r="D120" s="99" t="str">
        <f>'отображение информации'!D84</f>
        <v>030</v>
      </c>
      <c r="E120" s="40" t="str">
        <f>'отображение информации'!F84</f>
        <v>Оптика  XP-series Sanyo (стандарт, S30) к 5500</v>
      </c>
      <c r="F120" s="66"/>
      <c r="G120" s="66"/>
      <c r="H120" s="66"/>
      <c r="I120" s="66"/>
      <c r="J120" s="125">
        <f>'отображение информации'!O84</f>
        <v>0</v>
      </c>
    </row>
    <row r="121" spans="2:10" ht="18">
      <c r="B121" s="97">
        <f>'отображение информации'!B85</f>
        <v>203</v>
      </c>
      <c r="C121" s="103" t="s">
        <v>397</v>
      </c>
      <c r="D121" s="99" t="str">
        <f>'отображение информации'!D85</f>
        <v>008</v>
      </c>
      <c r="E121" s="40" t="str">
        <f>'отображение информации'!F85</f>
        <v>Оптика  XP-series Sanyo (широкая, 0,8) к 5500</v>
      </c>
      <c r="F121" s="66"/>
      <c r="G121" s="66"/>
      <c r="H121" s="66"/>
      <c r="I121" s="66"/>
      <c r="J121" s="125">
        <f>'отображение информации'!O85</f>
        <v>0</v>
      </c>
    </row>
    <row r="122" spans="2:10" ht="18">
      <c r="B122" s="97">
        <f>'отображение информации'!B86</f>
        <v>203</v>
      </c>
      <c r="C122" s="103" t="s">
        <v>397</v>
      </c>
      <c r="D122" s="99" t="str">
        <f>'отображение информации'!D86</f>
        <v>150</v>
      </c>
      <c r="E122" s="40" t="str">
        <f>'отображение информации'!F86</f>
        <v>Оптика (широкая 0,8, w03) к 15000</v>
      </c>
      <c r="F122" s="66"/>
      <c r="G122" s="66"/>
      <c r="H122" s="66"/>
      <c r="I122" s="66"/>
      <c r="J122" s="125">
        <f>'отображение информации'!O86</f>
        <v>0</v>
      </c>
    </row>
    <row r="123" spans="2:10" ht="18">
      <c r="B123" s="97">
        <f>'отображение информации'!B87</f>
        <v>0</v>
      </c>
      <c r="C123" s="103" t="s">
        <v>397</v>
      </c>
      <c r="D123" s="99">
        <f>'отображение информации'!D87</f>
        <v>0</v>
      </c>
      <c r="E123" s="40">
        <f>'отображение информации'!F87</f>
        <v>0</v>
      </c>
      <c r="F123" s="66"/>
      <c r="G123" s="66"/>
      <c r="H123" s="66"/>
      <c r="I123" s="66"/>
      <c r="J123" s="125">
        <f>'отображение информации'!O87</f>
        <v>0</v>
      </c>
    </row>
    <row r="124" spans="2:10" ht="18">
      <c r="B124" s="97">
        <f>'отображение информации'!B88</f>
        <v>203</v>
      </c>
      <c r="C124" s="103" t="s">
        <v>397</v>
      </c>
      <c r="D124" s="99" t="str">
        <f>'отображение информации'!D88</f>
        <v>152</v>
      </c>
      <c r="E124" s="40" t="str">
        <f>'отображение информации'!F88</f>
        <v>Оптика 15000 T 02</v>
      </c>
      <c r="F124" s="66"/>
      <c r="G124" s="66"/>
      <c r="H124" s="66"/>
      <c r="I124" s="66"/>
      <c r="J124" s="125">
        <f>'отображение информации'!O88</f>
        <v>0</v>
      </c>
    </row>
    <row r="125" spans="2:10" ht="18">
      <c r="B125" s="97">
        <f>'отображение информации'!B89</f>
        <v>203</v>
      </c>
      <c r="C125" s="103" t="s">
        <v>397</v>
      </c>
      <c r="D125" s="99" t="str">
        <f>'отображение информации'!D89</f>
        <v>157</v>
      </c>
      <c r="E125" s="40" t="str">
        <f>'отображение информации'!F89</f>
        <v>Оптика 15000 W 27</v>
      </c>
      <c r="F125" s="66"/>
      <c r="G125" s="66"/>
      <c r="H125" s="66"/>
      <c r="I125" s="66"/>
      <c r="J125" s="125">
        <f>'отображение информации'!O89</f>
        <v>0</v>
      </c>
    </row>
    <row r="126" spans="2:10" ht="18">
      <c r="B126" s="97">
        <f>'отображение информации'!B90</f>
        <v>203</v>
      </c>
      <c r="C126" s="103" t="s">
        <v>397</v>
      </c>
      <c r="D126" s="99" t="str">
        <f>'отображение информации'!D90</f>
        <v>553</v>
      </c>
      <c r="E126" s="40" t="str">
        <f>'отображение информации'!F90</f>
        <v>Оптика 5500  T 32</v>
      </c>
      <c r="F126" s="66"/>
      <c r="G126" s="66"/>
      <c r="H126" s="66"/>
      <c r="I126" s="66"/>
      <c r="J126" s="125">
        <f>'отображение информации'!O90</f>
        <v>0</v>
      </c>
    </row>
    <row r="127" spans="2:10" ht="18">
      <c r="B127" s="93"/>
      <c r="C127" s="66"/>
      <c r="D127" s="100"/>
      <c r="E127" s="66"/>
      <c r="F127" s="66"/>
      <c r="G127" s="66"/>
      <c r="H127" s="66"/>
      <c r="I127" s="66"/>
      <c r="J127" s="125"/>
    </row>
    <row r="128" spans="2:10" ht="18">
      <c r="B128" s="109">
        <f>'отображение информации'!C91</f>
        <v>204</v>
      </c>
      <c r="C128" s="107"/>
      <c r="D128" s="106"/>
      <c r="E128" s="107" t="str">
        <f>'отображение информации'!D91</f>
        <v>Комплекты плазменных панелей</v>
      </c>
      <c r="F128" s="66"/>
      <c r="G128" s="66"/>
      <c r="H128" s="66"/>
      <c r="I128" s="66"/>
      <c r="J128" s="125"/>
    </row>
    <row r="129" spans="2:10" ht="18">
      <c r="B129" s="97">
        <f>'отображение информации'!B92</f>
        <v>204</v>
      </c>
      <c r="C129" s="103" t="s">
        <v>397</v>
      </c>
      <c r="D129" s="99" t="str">
        <f>'отображение информации'!D92</f>
        <v>042</v>
      </c>
      <c r="E129" s="40" t="str">
        <f>'отображение информации'!F92</f>
        <v>Комплект плазменной панели 42" (плазма, колонки, стойка)</v>
      </c>
      <c r="F129" s="66"/>
      <c r="G129" s="66"/>
      <c r="H129" s="66"/>
      <c r="I129" s="66"/>
      <c r="J129" s="125">
        <f>'отображение информации'!O92</f>
        <v>0</v>
      </c>
    </row>
    <row r="130" spans="2:10" ht="18">
      <c r="B130" s="97">
        <f>'отображение информации'!B97</f>
        <v>204</v>
      </c>
      <c r="C130" s="103" t="s">
        <v>397</v>
      </c>
      <c r="D130" s="99" t="str">
        <f>'отображение информации'!D97</f>
        <v>050</v>
      </c>
      <c r="E130" s="40" t="str">
        <f>'отображение информации'!F97</f>
        <v>Комплект плазменной панели 50" (плазма, колонки, стойка)</v>
      </c>
      <c r="F130" s="66"/>
      <c r="G130" s="66"/>
      <c r="H130" s="66"/>
      <c r="I130" s="66"/>
      <c r="J130" s="125">
        <f>'отображение информации'!O97</f>
        <v>0</v>
      </c>
    </row>
    <row r="131" spans="2:10" ht="18">
      <c r="B131" s="97">
        <f>'отображение информации'!B101</f>
        <v>204</v>
      </c>
      <c r="C131" s="103" t="s">
        <v>397</v>
      </c>
      <c r="D131" s="99" t="str">
        <f>'отображение информации'!D101</f>
        <v>060</v>
      </c>
      <c r="E131" s="40" t="str">
        <f>'отображение информации'!F101</f>
        <v>Комплект плазменной панели 60" (плазма, колонки, стойка)</v>
      </c>
      <c r="F131" s="66"/>
      <c r="G131" s="66"/>
      <c r="H131" s="66"/>
      <c r="I131" s="66"/>
      <c r="J131" s="125">
        <f>'отображение информации'!O101</f>
        <v>0</v>
      </c>
    </row>
    <row r="132" spans="2:10" ht="18">
      <c r="B132" s="97">
        <f>'отображение информации'!B103</f>
        <v>204</v>
      </c>
      <c r="C132" s="103" t="s">
        <v>397</v>
      </c>
      <c r="D132" s="99" t="str">
        <f>'отображение информации'!D103</f>
        <v>061</v>
      </c>
      <c r="E132" s="40" t="str">
        <f>'отображение информации'!F103</f>
        <v>Комплект плазменной панели 61" (плазма, колонки, стойка)</v>
      </c>
      <c r="F132" s="66"/>
      <c r="G132" s="66"/>
      <c r="H132" s="66"/>
      <c r="I132" s="66"/>
      <c r="J132" s="125">
        <f>'отображение информации'!O103</f>
        <v>0</v>
      </c>
    </row>
    <row r="133" spans="2:10" ht="18">
      <c r="B133" s="97">
        <f>'отображение информации'!B105</f>
        <v>204</v>
      </c>
      <c r="C133" s="103" t="s">
        <v>397</v>
      </c>
      <c r="D133" s="99" t="str">
        <f>'отображение информации'!D105</f>
        <v>065</v>
      </c>
      <c r="E133" s="40" t="str">
        <f>'отображение информации'!F105</f>
        <v>Комплект плазменной панели 65" (плазма, колонки, стойка)</v>
      </c>
      <c r="F133" s="66"/>
      <c r="G133" s="66"/>
      <c r="H133" s="66"/>
      <c r="I133" s="66"/>
      <c r="J133" s="125">
        <f>'отображение информации'!O105</f>
        <v>0</v>
      </c>
    </row>
    <row r="134" spans="2:10" ht="18">
      <c r="B134" s="104">
        <f>'оконечное видеооборудование'!G11</f>
        <v>264</v>
      </c>
      <c r="C134" s="107"/>
      <c r="D134" s="106"/>
      <c r="E134" s="107" t="str">
        <f>'оконечное видеооборудование'!H11</f>
        <v>плазменные панели</v>
      </c>
      <c r="F134" s="66"/>
      <c r="G134" s="66"/>
      <c r="H134" s="66"/>
      <c r="I134" s="66"/>
      <c r="J134" s="125"/>
    </row>
    <row r="135" spans="2:10" ht="18">
      <c r="B135" s="97" t="str">
        <f>'оконечное видеооборудование'!F12</f>
        <v>264</v>
      </c>
      <c r="C135" s="103" t="s">
        <v>397</v>
      </c>
      <c r="D135" s="99" t="str">
        <f>'оконечное видеооборудование'!H12</f>
        <v>042</v>
      </c>
      <c r="E135" s="40" t="str">
        <f>'оконечное видеооборудование'!I12</f>
        <v>Плазменная панель 42" LG</v>
      </c>
      <c r="F135" s="66"/>
      <c r="G135" s="66"/>
      <c r="H135" s="66"/>
      <c r="I135" s="66"/>
      <c r="J135" s="125"/>
    </row>
    <row r="136" spans="2:10" ht="18">
      <c r="B136" s="97" t="str">
        <f>'оконечное видеооборудование'!F13</f>
        <v>264</v>
      </c>
      <c r="C136" s="103" t="s">
        <v>397</v>
      </c>
      <c r="D136" s="99" t="str">
        <f>'оконечное видеооборудование'!H13</f>
        <v>050</v>
      </c>
      <c r="E136" s="40" t="str">
        <f>'оконечное видеооборудование'!I13</f>
        <v>Плазменная панель 50" LG</v>
      </c>
      <c r="F136" s="66"/>
      <c r="G136" s="66"/>
      <c r="H136" s="66"/>
      <c r="I136" s="66"/>
      <c r="J136" s="125"/>
    </row>
    <row r="137" spans="2:10" ht="18">
      <c r="B137" s="97" t="str">
        <f>'оконечное видеооборудование'!F14</f>
        <v>264</v>
      </c>
      <c r="C137" s="103" t="s">
        <v>397</v>
      </c>
      <c r="D137" s="99" t="str">
        <f>'оконечное видеооборудование'!H14</f>
        <v>060</v>
      </c>
      <c r="E137" s="40" t="str">
        <f>'оконечное видеооборудование'!I14</f>
        <v>Плазменная панель 60" LG</v>
      </c>
      <c r="F137" s="66"/>
      <c r="G137" s="66"/>
      <c r="H137" s="66"/>
      <c r="I137" s="66"/>
      <c r="J137" s="125"/>
    </row>
    <row r="138" spans="2:10" ht="18">
      <c r="B138" s="97" t="str">
        <f>'оконечное видеооборудование'!F15</f>
        <v>264</v>
      </c>
      <c r="C138" s="103" t="s">
        <v>397</v>
      </c>
      <c r="D138" s="99" t="str">
        <f>'оконечное видеооборудование'!H15</f>
        <v>065</v>
      </c>
      <c r="E138" s="40" t="str">
        <f>'оконечное видеооборудование'!I15</f>
        <v>Плазменная панель 65" LG</v>
      </c>
      <c r="F138" s="66"/>
      <c r="G138" s="66"/>
      <c r="H138" s="66"/>
      <c r="I138" s="66"/>
      <c r="J138" s="125"/>
    </row>
    <row r="139" spans="2:10" ht="18">
      <c r="B139" s="97" t="str">
        <f>'оконечное видеооборудование'!F16</f>
        <v>264</v>
      </c>
      <c r="C139" s="103" t="s">
        <v>397</v>
      </c>
      <c r="D139" s="99" t="str">
        <f>'оконечное видеооборудование'!H16</f>
        <v>150</v>
      </c>
      <c r="E139" s="40" t="str">
        <f>'оконечное видеооборудование'!I16</f>
        <v>Плазменная панель 50" NEC</v>
      </c>
      <c r="F139" s="66"/>
      <c r="G139" s="66"/>
      <c r="H139" s="66"/>
      <c r="I139" s="66"/>
      <c r="J139" s="125"/>
    </row>
    <row r="140" spans="2:10" ht="18">
      <c r="B140" s="97" t="str">
        <f>'оконечное видеооборудование'!F17</f>
        <v>264</v>
      </c>
      <c r="C140" s="103" t="s">
        <v>397</v>
      </c>
      <c r="D140" s="99" t="str">
        <f>'оконечное видеооборудование'!H17</f>
        <v>160</v>
      </c>
      <c r="E140" s="40" t="str">
        <f>'оконечное видеооборудование'!I17</f>
        <v>Плазменная панель 60" NEC</v>
      </c>
      <c r="F140" s="66"/>
      <c r="G140" s="66"/>
      <c r="H140" s="66"/>
      <c r="I140" s="66"/>
      <c r="J140" s="125"/>
    </row>
    <row r="141" spans="2:10" ht="18">
      <c r="B141" s="97" t="str">
        <f>'оконечное видеооборудование'!F18</f>
        <v>264</v>
      </c>
      <c r="C141" s="103" t="s">
        <v>397</v>
      </c>
      <c r="D141" s="99" t="str">
        <f>'оконечное видеооборудование'!H18</f>
        <v>161</v>
      </c>
      <c r="E141" s="40" t="str">
        <f>'оконечное видеооборудование'!I18</f>
        <v>Плазменная панель 61" NEC</v>
      </c>
      <c r="F141" s="66"/>
      <c r="G141" s="66"/>
      <c r="H141" s="66"/>
      <c r="I141" s="66"/>
      <c r="J141" s="125"/>
    </row>
    <row r="142" spans="2:10" ht="18">
      <c r="B142" s="97"/>
      <c r="C142" s="66"/>
      <c r="D142" s="100"/>
      <c r="E142" s="66"/>
      <c r="F142" s="66"/>
      <c r="G142" s="66"/>
      <c r="H142" s="66"/>
      <c r="I142" s="66"/>
      <c r="J142" s="125"/>
    </row>
    <row r="143" spans="2:10" ht="18">
      <c r="B143" s="109">
        <f>'отображение информации'!C107</f>
        <v>205</v>
      </c>
      <c r="C143" s="107"/>
      <c r="D143" s="106"/>
      <c r="E143" s="107" t="str">
        <f>'отображение информации'!D107</f>
        <v>Комплекты проекции</v>
      </c>
      <c r="F143" s="66"/>
      <c r="G143" s="66"/>
      <c r="H143" s="66"/>
      <c r="I143" s="66"/>
      <c r="J143" s="125">
        <f>'отображение информации'!O114</f>
        <v>0</v>
      </c>
    </row>
    <row r="144" spans="2:10" ht="18">
      <c r="B144" s="97">
        <f>'отображение информации'!B108</f>
        <v>205</v>
      </c>
      <c r="C144" s="103" t="s">
        <v>397</v>
      </c>
      <c r="D144" s="99" t="str">
        <f>'отображение информации'!D108</f>
        <v>125</v>
      </c>
      <c r="E144" s="40" t="str">
        <f>'отображение информации'!F108</f>
        <v>Комплект проекции (прямой), Sanyo 2500, экран</v>
      </c>
      <c r="F144" s="66"/>
      <c r="G144" s="66"/>
      <c r="H144" s="66"/>
      <c r="I144" s="66"/>
      <c r="J144" s="125">
        <f>'отображение информации'!O119</f>
        <v>0</v>
      </c>
    </row>
    <row r="145" spans="2:10" ht="18">
      <c r="B145" s="97">
        <f>'отображение информации'!B109</f>
        <v>205</v>
      </c>
      <c r="C145" s="103" t="s">
        <v>397</v>
      </c>
      <c r="D145" s="99" t="str">
        <f>'отображение информации'!D109</f>
        <v>137</v>
      </c>
      <c r="E145" s="40" t="str">
        <f>'отображение информации'!F109</f>
        <v>Комплект проекции (прямой) Sanyo 3700, экран</v>
      </c>
      <c r="F145" s="66"/>
      <c r="G145" s="66"/>
      <c r="H145" s="66"/>
      <c r="I145" s="66"/>
      <c r="J145" s="125">
        <f>'отображение информации'!O136</f>
        <v>0</v>
      </c>
    </row>
    <row r="146" spans="2:10" ht="18">
      <c r="B146" s="97">
        <f>'отображение информации'!B110</f>
        <v>205</v>
      </c>
      <c r="C146" s="103" t="s">
        <v>397</v>
      </c>
      <c r="D146" s="99" t="str">
        <f>'отображение информации'!D110</f>
        <v>145</v>
      </c>
      <c r="E146" s="40" t="str">
        <f>'отображение информации'!F110</f>
        <v>Комплект презентации (прямой) Sanyo 4500, экран</v>
      </c>
      <c r="F146" s="66"/>
      <c r="G146" s="66"/>
      <c r="H146" s="66"/>
      <c r="I146" s="66"/>
      <c r="J146" s="125">
        <f>'отображение информации'!O137</f>
        <v>0</v>
      </c>
    </row>
    <row r="147" spans="2:10" ht="18">
      <c r="B147" s="97">
        <f>'отображение информации'!B111</f>
        <v>205</v>
      </c>
      <c r="C147" s="103" t="s">
        <v>397</v>
      </c>
      <c r="D147" s="99" t="str">
        <f>'отображение информации'!D111</f>
        <v>237</v>
      </c>
      <c r="E147" s="40" t="str">
        <f>'отображение информации'!F111</f>
        <v>Комплект презентации (обратный) Sanyo3700, экран</v>
      </c>
      <c r="F147" s="66"/>
      <c r="G147" s="66"/>
      <c r="H147" s="66"/>
      <c r="I147" s="66"/>
      <c r="J147" s="125">
        <f>'отображение информации'!O138</f>
        <v>0</v>
      </c>
    </row>
    <row r="148" spans="2:10" ht="18">
      <c r="B148" s="97">
        <f>'отображение информации'!B112</f>
        <v>205</v>
      </c>
      <c r="C148" s="103" t="s">
        <v>397</v>
      </c>
      <c r="D148" s="99" t="str">
        <f>'отображение информации'!D112</f>
        <v>255</v>
      </c>
      <c r="E148" s="40" t="str">
        <f>'отображение информации'!F112</f>
        <v>Комплект презентации (обратный) Sanyo 5500, экран</v>
      </c>
      <c r="F148" s="66"/>
      <c r="G148" s="66"/>
      <c r="H148" s="66"/>
      <c r="I148" s="66"/>
      <c r="J148" s="125">
        <f>'отображение информации'!O139</f>
        <v>0</v>
      </c>
    </row>
    <row r="149" spans="2:10" ht="18">
      <c r="B149" s="93"/>
      <c r="C149" s="66"/>
      <c r="D149" s="100"/>
      <c r="E149" s="66"/>
      <c r="F149" s="66"/>
      <c r="G149" s="66"/>
      <c r="H149" s="66"/>
      <c r="I149" s="66"/>
      <c r="J149" s="125">
        <f>'отображение информации'!O140</f>
        <v>0</v>
      </c>
    </row>
    <row r="150" spans="2:10" ht="18">
      <c r="B150" s="109">
        <f>'отображение информации'!C113</f>
        <v>206</v>
      </c>
      <c r="C150" s="107"/>
      <c r="D150" s="106"/>
      <c r="E150" s="107" t="str">
        <f>'отображение информации'!D113</f>
        <v>Дополнительное оборудование проекции</v>
      </c>
      <c r="F150" s="66"/>
      <c r="G150" s="66"/>
      <c r="H150" s="66"/>
      <c r="I150" s="66"/>
      <c r="J150" s="125">
        <f>'отображение информации'!O141</f>
        <v>0</v>
      </c>
    </row>
    <row r="151" spans="2:10" ht="18">
      <c r="B151" s="97">
        <f>'отображение информации'!B114</f>
        <v>206</v>
      </c>
      <c r="C151" s="103" t="s">
        <v>397</v>
      </c>
      <c r="D151" s="99" t="str">
        <f>'отображение информации'!D114</f>
        <v>001</v>
      </c>
      <c r="E151" s="40" t="str">
        <f>'отображение информации'!F114</f>
        <v>USB Презентер Genius</v>
      </c>
      <c r="F151" s="66"/>
      <c r="G151" s="66"/>
      <c r="H151" s="66"/>
      <c r="I151" s="66"/>
      <c r="J151" s="125">
        <f>'отображение информации'!O142</f>
        <v>0</v>
      </c>
    </row>
    <row r="152" spans="2:10" ht="18">
      <c r="B152" s="97">
        <f>'отображение информации'!B119</f>
        <v>206</v>
      </c>
      <c r="C152" s="103" t="s">
        <v>397</v>
      </c>
      <c r="D152" s="99" t="str">
        <f>'отображение информации'!D119</f>
        <v>011</v>
      </c>
      <c r="E152" s="40" t="str">
        <f>'отображение информации'!F119</f>
        <v>USB Презентер Logitech</v>
      </c>
      <c r="F152" s="66"/>
      <c r="G152" s="66"/>
      <c r="H152" s="66"/>
      <c r="I152" s="66"/>
      <c r="J152" s="125"/>
    </row>
    <row r="153" spans="2:10" ht="18">
      <c r="B153" s="97">
        <f>'отображение информации'!B136</f>
        <v>206</v>
      </c>
      <c r="C153" s="103" t="s">
        <v>397</v>
      </c>
      <c r="D153" s="99" t="str">
        <f>'отображение информации'!D136</f>
        <v>200</v>
      </c>
      <c r="E153" s="40" t="str">
        <f>'отображение информации'!F136</f>
        <v>SMS- потолочный крепеж для проектора</v>
      </c>
      <c r="F153" s="66"/>
      <c r="G153" s="66"/>
      <c r="H153" s="66"/>
      <c r="I153" s="66"/>
      <c r="J153" s="125"/>
    </row>
    <row r="154" spans="2:10" ht="18">
      <c r="B154" s="97">
        <f>'отображение информации'!B137</f>
        <v>206</v>
      </c>
      <c r="C154" s="103" t="s">
        <v>397</v>
      </c>
      <c r="D154" s="99" t="str">
        <f>'отображение информации'!D137</f>
        <v>210</v>
      </c>
      <c r="E154" s="40" t="str">
        <f>'отображение информации'!F137</f>
        <v>Подставка для проектора 1 м. (конста)</v>
      </c>
      <c r="F154" s="66"/>
      <c r="G154" s="66"/>
      <c r="H154" s="66"/>
      <c r="I154" s="66"/>
      <c r="J154" s="125">
        <f>'отображение информации'!O144</f>
        <v>0</v>
      </c>
    </row>
    <row r="155" spans="2:10" ht="18">
      <c r="B155" s="97">
        <f>'отображение информации'!B138</f>
        <v>206</v>
      </c>
      <c r="C155" s="103" t="s">
        <v>397</v>
      </c>
      <c r="D155" s="99" t="str">
        <f>'отображение информации'!D138</f>
        <v>218</v>
      </c>
      <c r="E155" s="40" t="str">
        <f>'отображение информации'!F138</f>
        <v>Подставка для проектора 1,8 м. и более (тура)</v>
      </c>
      <c r="F155" s="66"/>
      <c r="G155" s="66"/>
      <c r="H155" s="66"/>
      <c r="I155" s="66"/>
      <c r="J155" s="125">
        <f>'отображение информации'!O145</f>
        <v>0</v>
      </c>
    </row>
    <row r="156" spans="2:10" ht="18">
      <c r="B156" s="97">
        <f>'отображение информации'!B139</f>
        <v>206</v>
      </c>
      <c r="C156" s="103" t="s">
        <v>397</v>
      </c>
      <c r="D156" s="99" t="str">
        <f>'отображение информации'!D139</f>
        <v>230</v>
      </c>
      <c r="E156" s="40" t="str">
        <f>'отображение информации'!F139</f>
        <v>Полка для проектора на стойке (3000)</v>
      </c>
      <c r="F156" s="66"/>
      <c r="G156" s="66"/>
      <c r="H156" s="66"/>
      <c r="I156" s="66"/>
      <c r="J156" s="125">
        <f>'отображение информации'!O146</f>
        <v>0</v>
      </c>
    </row>
    <row r="157" spans="2:10" ht="18">
      <c r="B157" s="97">
        <f>'отображение информации'!B140</f>
        <v>0</v>
      </c>
      <c r="C157" s="103" t="s">
        <v>397</v>
      </c>
      <c r="D157" s="99">
        <f>'отображение информации'!D140</f>
        <v>0</v>
      </c>
      <c r="E157" s="40">
        <f>'отображение информации'!F140</f>
        <v>0</v>
      </c>
      <c r="F157" s="66"/>
      <c r="G157" s="66"/>
      <c r="H157" s="66"/>
      <c r="I157" s="66"/>
      <c r="J157" s="125">
        <f>'отображение информации'!O147</f>
        <v>0</v>
      </c>
    </row>
    <row r="158" spans="2:10" ht="18">
      <c r="B158" s="97">
        <f>'отображение информации'!B141</f>
        <v>206</v>
      </c>
      <c r="C158" s="103" t="s">
        <v>397</v>
      </c>
      <c r="D158" s="99" t="str">
        <f>'отображение информации'!D141</f>
        <v>300</v>
      </c>
      <c r="E158" s="40" t="str">
        <f>'отображение информации'!F141</f>
        <v>Лазерная указка (зеленая)</v>
      </c>
      <c r="F158" s="66"/>
      <c r="G158" s="66"/>
      <c r="H158" s="66"/>
      <c r="I158" s="66"/>
      <c r="J158" s="125">
        <f>'отображение информации'!O148</f>
        <v>0</v>
      </c>
    </row>
    <row r="159" spans="2:10" ht="18">
      <c r="B159" s="97">
        <f>'отображение информации'!B142</f>
        <v>206</v>
      </c>
      <c r="C159" s="103" t="s">
        <v>397</v>
      </c>
      <c r="D159" s="99" t="str">
        <f>'отображение информации'!D142</f>
        <v>301</v>
      </c>
      <c r="E159" s="40" t="str">
        <f>'отображение информации'!F142</f>
        <v>Лазерная указка (красная)</v>
      </c>
      <c r="F159" s="66"/>
      <c r="G159" s="66"/>
      <c r="H159" s="66"/>
      <c r="I159" s="66"/>
      <c r="J159" s="125">
        <f>'отображение информации'!O149</f>
        <v>0</v>
      </c>
    </row>
    <row r="160" spans="2:10" ht="18">
      <c r="B160" s="93"/>
      <c r="C160" s="66"/>
      <c r="D160" s="100"/>
      <c r="E160" s="66"/>
      <c r="F160" s="66"/>
      <c r="G160" s="66"/>
      <c r="H160" s="66"/>
      <c r="I160" s="66"/>
      <c r="J160" s="125">
        <f>'отображение информации'!O150</f>
        <v>0</v>
      </c>
    </row>
    <row r="161" spans="2:10" ht="18">
      <c r="B161" s="109">
        <f>'отображение информации'!C143</f>
        <v>207</v>
      </c>
      <c r="C161" s="107"/>
      <c r="D161" s="106"/>
      <c r="E161" s="107" t="str">
        <f>'отображение информации'!D143</f>
        <v>Дополнительное оборудование для плазмы</v>
      </c>
      <c r="F161" s="66"/>
      <c r="G161" s="66"/>
      <c r="H161" s="66"/>
      <c r="I161" s="66"/>
      <c r="J161" s="125">
        <f>'отображение информации'!O151</f>
        <v>0</v>
      </c>
    </row>
    <row r="162" spans="2:10" ht="18">
      <c r="B162" s="97">
        <f>'отображение информации'!B144</f>
        <v>207</v>
      </c>
      <c r="C162" s="103" t="s">
        <v>397</v>
      </c>
      <c r="D162" s="99" t="str">
        <f>'отображение информации'!D144</f>
        <v>060</v>
      </c>
      <c r="E162" s="40" t="str">
        <f>'отображение информации'!F144</f>
        <v>Крепеж настенный для LG 60"</v>
      </c>
      <c r="F162" s="66"/>
      <c r="G162" s="66"/>
      <c r="H162" s="66"/>
      <c r="I162" s="66"/>
      <c r="J162" s="125">
        <f>'отображение информации'!O152</f>
        <v>0</v>
      </c>
    </row>
    <row r="163" spans="2:10" ht="18">
      <c r="B163" s="97">
        <f>'отображение информации'!B145</f>
        <v>207</v>
      </c>
      <c r="C163" s="103" t="s">
        <v>397</v>
      </c>
      <c r="D163" s="99" t="str">
        <f>'отображение информации'!D145</f>
        <v>065</v>
      </c>
      <c r="E163" s="40" t="str">
        <f>'отображение информации'!F145</f>
        <v>Ответка для плазмы (новая) для 50", 61", 65"</v>
      </c>
      <c r="F163" s="66"/>
      <c r="G163" s="66"/>
      <c r="H163" s="66"/>
      <c r="I163" s="66"/>
      <c r="J163" s="125">
        <f>'отображение информации'!O153</f>
        <v>0</v>
      </c>
    </row>
    <row r="164" spans="2:10" ht="18">
      <c r="B164" s="97">
        <f>'отображение информации'!B146</f>
        <v>207</v>
      </c>
      <c r="C164" s="103" t="s">
        <v>397</v>
      </c>
      <c r="D164" s="99" t="str">
        <f>'отображение информации'!D146</f>
        <v>100</v>
      </c>
      <c r="E164" s="40" t="str">
        <f>'отображение информации'!F146</f>
        <v>Слайд SMS нового типа (с крючками)</v>
      </c>
      <c r="F164" s="66"/>
      <c r="G164" s="66"/>
      <c r="H164" s="66"/>
      <c r="I164" s="66"/>
      <c r="J164" s="125">
        <f>'отображение информации'!O154</f>
        <v>0</v>
      </c>
    </row>
    <row r="165" spans="2:10" ht="18">
      <c r="B165" s="97">
        <f>'отображение информации'!B147</f>
        <v>207</v>
      </c>
      <c r="C165" s="103" t="s">
        <v>397</v>
      </c>
      <c r="D165" s="99" t="str">
        <f>'отображение информации'!D147</f>
        <v>101</v>
      </c>
      <c r="E165" s="40" t="str">
        <f>'отображение информации'!F147</f>
        <v>Слайд SMS старого типа</v>
      </c>
      <c r="F165" s="66"/>
      <c r="G165" s="66"/>
      <c r="H165" s="66"/>
      <c r="I165" s="66"/>
      <c r="J165" s="125">
        <f>'отображение информации'!O155</f>
        <v>0</v>
      </c>
    </row>
    <row r="166" spans="2:10" ht="18">
      <c r="B166" s="97">
        <f>'отображение информации'!B148</f>
        <v>207</v>
      </c>
      <c r="C166" s="103" t="s">
        <v>397</v>
      </c>
      <c r="D166" s="99" t="str">
        <f>'отображение информации'!D148</f>
        <v>245</v>
      </c>
      <c r="E166" s="40" t="str">
        <f>'отображение информации'!F148</f>
        <v>Стойка для плазмы напольная 45 град.</v>
      </c>
      <c r="F166" s="66"/>
      <c r="G166" s="66"/>
      <c r="H166" s="66"/>
      <c r="I166" s="66"/>
      <c r="J166" s="125"/>
    </row>
    <row r="167" spans="2:10" ht="18">
      <c r="B167" s="97">
        <f>'отображение информации'!B149</f>
        <v>207</v>
      </c>
      <c r="C167" s="103" t="s">
        <v>397</v>
      </c>
      <c r="D167" s="99" t="str">
        <f>'отображение информации'!D149</f>
        <v>265</v>
      </c>
      <c r="E167" s="40" t="str">
        <f>'отображение информации'!F149</f>
        <v>Стойка для плазмы (новая) 50", 61", 65"</v>
      </c>
      <c r="F167" s="66"/>
      <c r="G167" s="66"/>
      <c r="H167" s="66"/>
      <c r="I167" s="66"/>
      <c r="J167" s="125"/>
    </row>
    <row r="168" spans="2:10" ht="18">
      <c r="B168" s="97">
        <f>'отображение информации'!B150</f>
        <v>207</v>
      </c>
      <c r="C168" s="103" t="s">
        <v>397</v>
      </c>
      <c r="D168" s="99" t="str">
        <f>'отображение информации'!D150</f>
        <v>315</v>
      </c>
      <c r="E168" s="40" t="str">
        <f>'отображение информации'!F149</f>
        <v>Стойка для плазмы (новая) 50", 61", 65"</v>
      </c>
      <c r="F168" s="66"/>
      <c r="G168" s="66"/>
      <c r="H168" s="66"/>
      <c r="I168" s="66"/>
      <c r="J168" s="125"/>
    </row>
    <row r="169" spans="2:10" ht="18">
      <c r="B169" s="97">
        <f>'отображение информации'!B151</f>
        <v>207</v>
      </c>
      <c r="C169" s="103" t="s">
        <v>397</v>
      </c>
      <c r="D169" s="99" t="str">
        <f>'отображение информации'!D151</f>
        <v>320</v>
      </c>
      <c r="E169" s="40" t="str">
        <f>'отображение информации'!F151</f>
        <v>Штатив SMS 2,0м SMS</v>
      </c>
      <c r="F169" s="66"/>
      <c r="G169" s="66"/>
      <c r="H169" s="66"/>
      <c r="I169" s="66"/>
      <c r="J169" s="125">
        <f>'телевизионная съемка'!N4</f>
        <v>0</v>
      </c>
    </row>
    <row r="170" spans="2:10" ht="18">
      <c r="B170" s="97">
        <f>'отображение информации'!B152</f>
        <v>207</v>
      </c>
      <c r="C170" s="103" t="s">
        <v>397</v>
      </c>
      <c r="D170" s="99" t="str">
        <f>'отображение информации'!D152</f>
        <v>442</v>
      </c>
      <c r="E170" s="40" t="str">
        <f>'отображение информации'!F152</f>
        <v>Навесные колонки (комплект) 42"</v>
      </c>
      <c r="F170" s="66"/>
      <c r="G170" s="66"/>
      <c r="H170" s="66"/>
      <c r="I170" s="66"/>
      <c r="J170" s="125">
        <f>'телевизионная съемка'!N5</f>
        <v>0</v>
      </c>
    </row>
    <row r="171" spans="2:10" ht="18">
      <c r="B171" s="97">
        <f>'отображение информации'!B153</f>
        <v>207</v>
      </c>
      <c r="C171" s="103" t="s">
        <v>397</v>
      </c>
      <c r="D171" s="99" t="str">
        <f>'отображение информации'!D153</f>
        <v>450</v>
      </c>
      <c r="E171" s="40" t="str">
        <f>'отображение информации'!F153</f>
        <v>Навесные колонки (комплект) 50"</v>
      </c>
      <c r="F171" s="66"/>
      <c r="G171" s="66"/>
      <c r="H171" s="66"/>
      <c r="I171" s="66"/>
      <c r="J171" s="125">
        <f>'телевизионная съемка'!N6</f>
        <v>0</v>
      </c>
    </row>
    <row r="172" spans="2:10" ht="18">
      <c r="B172" s="97">
        <f>'отображение информации'!B154</f>
        <v>207</v>
      </c>
      <c r="C172" s="103" t="s">
        <v>397</v>
      </c>
      <c r="D172" s="99" t="str">
        <f>'отображение информации'!D154</f>
        <v>460</v>
      </c>
      <c r="E172" s="40" t="str">
        <f>'отображение информации'!F154</f>
        <v>Навесные колонки (комплект) 60"</v>
      </c>
      <c r="F172" s="66"/>
      <c r="G172" s="66"/>
      <c r="H172" s="66"/>
      <c r="I172" s="66"/>
      <c r="J172" s="125">
        <f>'телевизионная съемка'!N7</f>
        <v>0</v>
      </c>
    </row>
    <row r="173" spans="2:10" ht="18">
      <c r="B173" s="97">
        <f>'отображение информации'!B155</f>
        <v>207</v>
      </c>
      <c r="C173" s="103" t="s">
        <v>397</v>
      </c>
      <c r="D173" s="99" t="str">
        <f>'отображение информации'!D155</f>
        <v>465</v>
      </c>
      <c r="E173" s="40" t="str">
        <f>'отображение информации'!F155</f>
        <v>Навесные колонки (комплект) NEC (универсальные)</v>
      </c>
      <c r="F173" s="66"/>
      <c r="G173" s="66"/>
      <c r="H173" s="66"/>
      <c r="I173" s="66"/>
      <c r="J173" s="125">
        <f>'телевизионная съемка'!N8</f>
        <v>0</v>
      </c>
    </row>
    <row r="174" spans="2:10" ht="18">
      <c r="B174" s="93"/>
      <c r="C174" s="66"/>
      <c r="D174" s="100"/>
      <c r="E174" s="66"/>
      <c r="F174" s="66"/>
      <c r="G174" s="66"/>
      <c r="H174" s="66"/>
      <c r="I174" s="66"/>
      <c r="J174" s="125"/>
    </row>
    <row r="175" spans="2:10" ht="18">
      <c r="B175" s="104" t="str">
        <f>'телевизионная съемка'!D2</f>
        <v>21х</v>
      </c>
      <c r="C175" s="107"/>
      <c r="D175" s="106"/>
      <c r="E175" s="107" t="str">
        <f>'телевизионная съемка'!F2</f>
        <v>Телевизионная съемка</v>
      </c>
      <c r="F175" s="66"/>
      <c r="G175" s="66"/>
      <c r="H175" s="66"/>
      <c r="I175" s="66"/>
      <c r="J175" s="125"/>
    </row>
    <row r="176" spans="2:10" ht="18">
      <c r="B176" s="104">
        <f>'телевизионная съемка'!E3</f>
        <v>210</v>
      </c>
      <c r="C176" s="107"/>
      <c r="D176" s="106"/>
      <c r="E176" s="107" t="str">
        <f>'телевизионная съемка'!F3</f>
        <v>Основное оборудование</v>
      </c>
      <c r="F176" s="66"/>
      <c r="G176" s="66"/>
      <c r="H176" s="66"/>
      <c r="I176" s="66"/>
      <c r="J176" s="125">
        <f>'телевизионная съемка'!N10</f>
        <v>0</v>
      </c>
    </row>
    <row r="177" spans="2:10" ht="18">
      <c r="B177" s="97">
        <f>'телевизионная съемка'!D4</f>
        <v>210</v>
      </c>
      <c r="C177" s="103" t="s">
        <v>397</v>
      </c>
      <c r="D177" s="99" t="str">
        <f>'телевизионная съемка'!F4</f>
        <v xml:space="preserve">010 </v>
      </c>
      <c r="E177" s="40" t="str">
        <f>'телевизионная съемка'!G4</f>
        <v>ПТС (SDI)</v>
      </c>
      <c r="F177" s="66"/>
      <c r="G177" s="66"/>
      <c r="H177" s="66"/>
      <c r="I177" s="66"/>
      <c r="J177" s="125">
        <f>'телевизионная съемка'!N11</f>
        <v>0</v>
      </c>
    </row>
    <row r="178" spans="2:10" ht="18">
      <c r="B178" s="97">
        <f>'телевизионная съемка'!D5</f>
        <v>210</v>
      </c>
      <c r="C178" s="103" t="s">
        <v>397</v>
      </c>
      <c r="D178" s="99" t="str">
        <f>'телевизионная съемка'!F5</f>
        <v>011</v>
      </c>
      <c r="E178" s="40" t="str">
        <f>'телевизионная съемка'!G5</f>
        <v>ПТС (компонентная)</v>
      </c>
      <c r="F178" s="66"/>
      <c r="G178" s="66"/>
      <c r="H178" s="66"/>
      <c r="I178" s="66"/>
      <c r="J178" s="125">
        <f>'телевизионная съемка'!N12</f>
        <v>0</v>
      </c>
    </row>
    <row r="179" spans="2:10" ht="18">
      <c r="B179" s="97">
        <f>'телевизионная съемка'!D6</f>
        <v>210</v>
      </c>
      <c r="C179" s="103" t="s">
        <v>397</v>
      </c>
      <c r="D179" s="99" t="str">
        <f>'телевизионная съемка'!F6</f>
        <v>020</v>
      </c>
      <c r="E179" s="40" t="str">
        <f>'телевизионная съемка'!G6</f>
        <v>Видеокамера Ikegami HL-60W</v>
      </c>
      <c r="F179" s="66"/>
      <c r="G179" s="66"/>
      <c r="H179" s="66"/>
      <c r="I179" s="66"/>
      <c r="J179" s="125">
        <f>'телевизионная съемка'!N13</f>
        <v>0</v>
      </c>
    </row>
    <row r="180" spans="2:10" ht="18">
      <c r="B180" s="97">
        <f>'телевизионная съемка'!D7</f>
        <v>210</v>
      </c>
      <c r="C180" s="103" t="s">
        <v>397</v>
      </c>
      <c r="D180" s="99" t="str">
        <f>'телевизионная съемка'!F7</f>
        <v>030</v>
      </c>
      <c r="E180" s="40" t="str">
        <f>'телевизионная съемка'!G7</f>
        <v>Видеомагнитофон Betacam Sony BVW-75P</v>
      </c>
      <c r="F180" s="66"/>
      <c r="G180" s="66"/>
      <c r="H180" s="66"/>
      <c r="I180" s="66"/>
      <c r="J180" s="125">
        <f>'телевизионная съемка'!N14</f>
        <v>0</v>
      </c>
    </row>
    <row r="181" spans="2:10" ht="18">
      <c r="B181" s="97">
        <f>'телевизионная съемка'!D8</f>
        <v>210</v>
      </c>
      <c r="C181" s="103" t="s">
        <v>397</v>
      </c>
      <c r="D181" s="99" t="str">
        <f>'телевизионная съемка'!F8</f>
        <v>031</v>
      </c>
      <c r="E181" s="40" t="str">
        <f>'телевизионная съемка'!G8</f>
        <v>DVD/HDD  recorder Pioneer</v>
      </c>
      <c r="F181" s="66"/>
      <c r="G181" s="66"/>
      <c r="H181" s="66"/>
      <c r="I181" s="66"/>
      <c r="J181" s="125"/>
    </row>
    <row r="182" spans="2:10" ht="18">
      <c r="B182" s="93"/>
      <c r="C182" s="66"/>
      <c r="D182" s="100"/>
      <c r="E182" s="66"/>
      <c r="F182" s="66"/>
      <c r="G182" s="66"/>
      <c r="H182" s="66"/>
      <c r="I182" s="66"/>
      <c r="J182" s="125"/>
    </row>
    <row r="183" spans="2:10" ht="18">
      <c r="B183" s="104">
        <f>'телевизионная съемка'!E9</f>
        <v>211</v>
      </c>
      <c r="C183" s="107"/>
      <c r="D183" s="106"/>
      <c r="E183" s="107" t="str">
        <f>'телевизионная съемка'!F9</f>
        <v>Оптика для ПТС</v>
      </c>
      <c r="F183" s="66"/>
      <c r="G183" s="66"/>
      <c r="H183" s="66"/>
      <c r="I183" s="66"/>
      <c r="J183" s="125">
        <f>'телевизионная съемка'!N16</f>
        <v>0</v>
      </c>
    </row>
    <row r="184" spans="2:10" ht="18">
      <c r="B184" s="97">
        <f>'телевизионная съемка'!D10</f>
        <v>211</v>
      </c>
      <c r="C184" s="103" t="s">
        <v>397</v>
      </c>
      <c r="D184" s="99" t="str">
        <f>'телевизионная съемка'!F10</f>
        <v>055</v>
      </c>
      <c r="E184" s="40" t="str">
        <f>'телевизионная съемка'!G10</f>
        <v>Объектив Canon J55</v>
      </c>
      <c r="F184" s="66"/>
      <c r="G184" s="66"/>
      <c r="H184" s="66"/>
      <c r="I184" s="66"/>
      <c r="J184" s="125">
        <f>'телевизионная съемка'!N17</f>
        <v>0</v>
      </c>
    </row>
    <row r="185" spans="2:10" ht="18">
      <c r="B185" s="97">
        <f>'телевизионная съемка'!D11</f>
        <v>211</v>
      </c>
      <c r="C185" s="103" t="s">
        <v>397</v>
      </c>
      <c r="D185" s="99" t="str">
        <f>'телевизионная съемка'!F11</f>
        <v>033</v>
      </c>
      <c r="E185" s="40" t="str">
        <f>'телевизионная съемка'!G11</f>
        <v>Объектив Canon J 33x11</v>
      </c>
      <c r="F185" s="66"/>
      <c r="G185" s="66"/>
      <c r="H185" s="66"/>
      <c r="I185" s="66"/>
      <c r="J185" s="125">
        <f>'телевизионная съемка'!N18</f>
        <v>0</v>
      </c>
    </row>
    <row r="186" spans="2:10" ht="18">
      <c r="B186" s="97">
        <f>'телевизионная съемка'!D12</f>
        <v>211</v>
      </c>
      <c r="C186" s="103" t="s">
        <v>397</v>
      </c>
      <c r="D186" s="99" t="str">
        <f>'телевизионная съемка'!F12</f>
        <v>020</v>
      </c>
      <c r="E186" s="40" t="str">
        <f>'телевизионная съемка'!G12</f>
        <v>Объектив Canon YJ20x8,5</v>
      </c>
      <c r="F186" s="66"/>
      <c r="G186" s="66"/>
      <c r="H186" s="66"/>
      <c r="I186" s="66"/>
      <c r="J186" s="125">
        <f>'телевизионная съемка'!N19</f>
        <v>0</v>
      </c>
    </row>
    <row r="187" spans="2:10" ht="18">
      <c r="B187" s="97">
        <f>'телевизионная съемка'!D13</f>
        <v>211</v>
      </c>
      <c r="C187" s="103" t="s">
        <v>397</v>
      </c>
      <c r="D187" s="99" t="str">
        <f>'телевизионная съемка'!F13</f>
        <v>015</v>
      </c>
      <c r="E187" s="40" t="str">
        <f>'телевизионная съемка'!G13</f>
        <v>Объектив Canon J15x8</v>
      </c>
      <c r="F187" s="66"/>
      <c r="G187" s="66"/>
      <c r="H187" s="66"/>
      <c r="I187" s="66"/>
      <c r="J187" s="125"/>
    </row>
    <row r="188" spans="2:10" ht="18">
      <c r="B188" s="97">
        <f>'телевизионная съемка'!D14</f>
        <v>211</v>
      </c>
      <c r="C188" s="103" t="s">
        <v>397</v>
      </c>
      <c r="D188" s="99" t="str">
        <f>'телевизионная съемка'!F14</f>
        <v>013</v>
      </c>
      <c r="E188" s="40" t="str">
        <f>'телевизионная съемка'!G14</f>
        <v>Объектив Canon J13x6,5</v>
      </c>
      <c r="F188" s="66"/>
      <c r="G188" s="66"/>
      <c r="H188" s="66"/>
      <c r="I188" s="66"/>
      <c r="J188" s="125"/>
    </row>
    <row r="189" spans="2:10" ht="18">
      <c r="B189" s="93"/>
      <c r="C189" s="103"/>
      <c r="D189" s="100"/>
      <c r="E189" s="66"/>
      <c r="F189" s="66"/>
      <c r="G189" s="66"/>
      <c r="H189" s="66"/>
      <c r="I189" s="66"/>
      <c r="J189" s="125"/>
    </row>
    <row r="190" spans="2:10" ht="18">
      <c r="B190" s="104">
        <f>'телевизионная съемка'!E15</f>
        <v>212</v>
      </c>
      <c r="C190" s="114"/>
      <c r="D190" s="106"/>
      <c r="E190" s="107" t="str">
        <f>'телевизионная съемка'!F15</f>
        <v>Штатив для ПТС</v>
      </c>
      <c r="F190" s="66"/>
      <c r="G190" s="66"/>
      <c r="H190" s="66"/>
      <c r="I190" s="66"/>
      <c r="J190" s="125">
        <f>'оконечное видеооборудование'!K4</f>
        <v>0</v>
      </c>
    </row>
    <row r="191" spans="2:10" ht="18">
      <c r="B191" s="97">
        <f>'телевизионная съемка'!D16</f>
        <v>212</v>
      </c>
      <c r="C191" s="103" t="s">
        <v>397</v>
      </c>
      <c r="D191" s="99" t="str">
        <f>'телевизионная съемка'!F16</f>
        <v>012</v>
      </c>
      <c r="E191" s="40" t="str">
        <f>'телевизионная съемка'!G16</f>
        <v>Штатив VINTEN VISION 12</v>
      </c>
      <c r="F191" s="66"/>
      <c r="G191" s="66"/>
      <c r="H191" s="66"/>
      <c r="I191" s="66"/>
      <c r="J191" s="125">
        <f>'оконечное видеооборудование'!K5</f>
        <v>0</v>
      </c>
    </row>
    <row r="192" spans="2:10" ht="18">
      <c r="B192" s="97">
        <f>'телевизионная съемка'!D17</f>
        <v>212</v>
      </c>
      <c r="C192" s="103" t="s">
        <v>397</v>
      </c>
      <c r="D192" s="99" t="str">
        <f>'телевизионная съемка'!F17</f>
        <v>025</v>
      </c>
      <c r="E192" s="40" t="str">
        <f>'телевизионная съемка'!G17</f>
        <v>Штатив VINTEN VISION 250</v>
      </c>
      <c r="F192" s="66"/>
      <c r="G192" s="66"/>
      <c r="H192" s="66"/>
      <c r="I192" s="66"/>
      <c r="J192" s="125">
        <f>'оконечное видеооборудование'!K6</f>
        <v>0</v>
      </c>
    </row>
    <row r="193" spans="1:10" ht="18">
      <c r="B193" s="97">
        <f>'телевизионная съемка'!D18</f>
        <v>212</v>
      </c>
      <c r="C193" s="103" t="s">
        <v>397</v>
      </c>
      <c r="D193" s="99" t="str">
        <f>'телевизионная съемка'!F18</f>
        <v>118</v>
      </c>
      <c r="E193" s="40" t="str">
        <f>'телевизионная съемка'!G18</f>
        <v>Штатив Sachtler Video 18</v>
      </c>
      <c r="F193" s="66"/>
      <c r="G193" s="66"/>
      <c r="H193" s="66"/>
      <c r="I193" s="66"/>
      <c r="J193" s="125">
        <f>'оконечное видеооборудование'!K7</f>
        <v>0</v>
      </c>
    </row>
    <row r="194" spans="1:10" ht="18">
      <c r="A194" s="21" t="s">
        <v>221</v>
      </c>
      <c r="B194" s="97">
        <f>'телевизионная съемка'!D19</f>
        <v>212</v>
      </c>
      <c r="C194" s="103" t="s">
        <v>397</v>
      </c>
      <c r="D194" s="99" t="str">
        <f>'телевизионная съемка'!F19</f>
        <v>120</v>
      </c>
      <c r="E194" s="40" t="str">
        <f>'телевизионная съемка'!G19</f>
        <v>Штатив Sachtler Video 20</v>
      </c>
      <c r="F194" s="66"/>
      <c r="G194" s="66"/>
      <c r="H194" s="66"/>
      <c r="I194" s="66"/>
      <c r="J194" s="125"/>
    </row>
    <row r="195" spans="1:10" ht="18">
      <c r="B195" s="93"/>
      <c r="C195" s="66"/>
      <c r="D195" s="100"/>
      <c r="E195" s="66"/>
      <c r="F195" s="66"/>
      <c r="G195" s="66"/>
      <c r="H195" s="66"/>
      <c r="I195" s="66"/>
      <c r="J195" s="125"/>
    </row>
    <row r="196" spans="1:10" ht="18">
      <c r="B196" s="104" t="str">
        <f>'оконечное видеооборудование'!E2</f>
        <v>26х</v>
      </c>
      <c r="C196" s="107"/>
      <c r="D196" s="106"/>
      <c r="E196" s="107" t="str">
        <f>'оконечное видеооборудование'!F2</f>
        <v>Оконечное видео оборудование</v>
      </c>
      <c r="F196" s="66"/>
      <c r="G196" s="66"/>
      <c r="H196" s="66"/>
      <c r="I196" s="66"/>
      <c r="J196" s="125">
        <f>'оконечное видеооборудование'!K9</f>
        <v>0</v>
      </c>
    </row>
    <row r="197" spans="1:10" ht="18">
      <c r="B197" s="104">
        <f>'оконечное видеооборудование'!G3</f>
        <v>261</v>
      </c>
      <c r="C197" s="107"/>
      <c r="D197" s="106"/>
      <c r="E197" s="107" t="str">
        <f>'оконечное видеооборудование'!H3</f>
        <v>DVD плеер</v>
      </c>
      <c r="F197" s="66"/>
      <c r="G197" s="66"/>
      <c r="H197" s="66"/>
      <c r="I197" s="66"/>
      <c r="J197" s="125">
        <f>'оконечное видеооборудование'!K10</f>
        <v>0</v>
      </c>
    </row>
    <row r="198" spans="1:10" ht="18">
      <c r="B198" s="97">
        <f>'оконечное видеооборудование'!F4</f>
        <v>261</v>
      </c>
      <c r="C198" s="103" t="s">
        <v>397</v>
      </c>
      <c r="D198" s="99" t="str">
        <f>'оконечное видеооборудование'!H4</f>
        <v>010</v>
      </c>
      <c r="E198" s="40" t="str">
        <f>'оконечное видеооборудование'!I4</f>
        <v>DVD KARAOKE проигрыватель LG</v>
      </c>
      <c r="F198" s="66"/>
      <c r="G198" s="66"/>
      <c r="H198" s="66"/>
      <c r="I198" s="66"/>
      <c r="J198" s="125"/>
    </row>
    <row r="199" spans="1:10" ht="18">
      <c r="B199" s="97">
        <f>'оконечное видеооборудование'!F5</f>
        <v>261</v>
      </c>
      <c r="C199" s="103" t="s">
        <v>397</v>
      </c>
      <c r="D199" s="99" t="str">
        <f>'оконечное видеооборудование'!H5</f>
        <v>020</v>
      </c>
      <c r="E199" s="40" t="str">
        <f>'оконечное видеооборудование'!I5</f>
        <v>DVD NUMARK VJ01</v>
      </c>
      <c r="F199" s="66"/>
      <c r="G199" s="66"/>
      <c r="H199" s="66"/>
      <c r="I199" s="66"/>
      <c r="J199" s="125"/>
    </row>
    <row r="200" spans="1:10" ht="18">
      <c r="B200" s="97">
        <f>'оконечное видеооборудование'!F6</f>
        <v>261</v>
      </c>
      <c r="C200" s="103" t="s">
        <v>397</v>
      </c>
      <c r="D200" s="99" t="str">
        <f>'оконечное видеооборудование'!H6</f>
        <v>030</v>
      </c>
      <c r="E200" s="40" t="str">
        <f>'оконечное видеооборудование'!I6</f>
        <v>DVD Recorder Panasonic</v>
      </c>
      <c r="F200" s="66"/>
      <c r="G200" s="66"/>
      <c r="H200" s="66"/>
      <c r="I200" s="66"/>
      <c r="J200" s="125">
        <f>'оконечное видеооборудование'!K12</f>
        <v>0</v>
      </c>
    </row>
    <row r="201" spans="1:10" ht="18">
      <c r="B201" s="97">
        <f>'оконечное видеооборудование'!F7</f>
        <v>261</v>
      </c>
      <c r="C201" s="103" t="s">
        <v>397</v>
      </c>
      <c r="D201" s="99" t="str">
        <f>'оконечное видеооборудование'!H7</f>
        <v>040</v>
      </c>
      <c r="E201" s="40" t="str">
        <f>'оконечное видеооборудование'!I7</f>
        <v>DVD-плеер Pioneer</v>
      </c>
      <c r="F201" s="66"/>
      <c r="G201" s="66"/>
      <c r="H201" s="66"/>
      <c r="I201" s="66"/>
      <c r="J201" s="125">
        <f>'оконечное видеооборудование'!K13</f>
        <v>0</v>
      </c>
    </row>
    <row r="202" spans="1:10" ht="18">
      <c r="B202" s="93"/>
      <c r="C202" s="66"/>
      <c r="D202" s="100"/>
      <c r="E202" s="66"/>
      <c r="F202" s="66"/>
      <c r="G202" s="66"/>
      <c r="H202" s="66"/>
      <c r="I202" s="66"/>
      <c r="J202" s="125">
        <f>'оконечное видеооборудование'!K14</f>
        <v>0</v>
      </c>
    </row>
    <row r="203" spans="1:10" ht="18">
      <c r="B203" s="104">
        <f>'оконечное видеооборудование'!G8</f>
        <v>262</v>
      </c>
      <c r="C203" s="107"/>
      <c r="D203" s="106"/>
      <c r="E203" s="107" t="str">
        <f>'оконечное видеооборудование'!H8</f>
        <v>Видеомагнитофон</v>
      </c>
      <c r="F203" s="66"/>
      <c r="G203" s="66"/>
      <c r="H203" s="66"/>
      <c r="I203" s="66"/>
      <c r="J203" s="125">
        <f>'оконечное видеооборудование'!K15</f>
        <v>0</v>
      </c>
    </row>
    <row r="204" spans="1:10" ht="18">
      <c r="B204" s="97">
        <f>'оконечное видеооборудование'!F9</f>
        <v>262</v>
      </c>
      <c r="C204" s="103" t="s">
        <v>397</v>
      </c>
      <c r="D204" s="99" t="str">
        <f>'оконечное видеооборудование'!H9</f>
        <v>010</v>
      </c>
      <c r="E204" s="40" t="str">
        <f>'оконечное видеооборудование'!I9</f>
        <v>Видеомагнитофон SONY SLV-SE830N</v>
      </c>
      <c r="F204" s="66"/>
      <c r="G204" s="66"/>
      <c r="H204" s="66"/>
      <c r="I204" s="66"/>
      <c r="J204" s="125">
        <f>'оконечное видеооборудование'!K16</f>
        <v>0</v>
      </c>
    </row>
    <row r="205" spans="1:10" ht="18">
      <c r="B205" s="97">
        <f>'оконечное видеооборудование'!F10</f>
        <v>262</v>
      </c>
      <c r="C205" s="103" t="s">
        <v>397</v>
      </c>
      <c r="D205" s="99" t="str">
        <f>'оконечное видеооборудование'!H10</f>
        <v>020</v>
      </c>
      <c r="E205" s="40" t="str">
        <f>'оконечное видеооборудование'!I10</f>
        <v>Видеомагнитофон Toshiba V-E61R</v>
      </c>
      <c r="F205" s="66"/>
      <c r="G205" s="66"/>
      <c r="H205" s="66"/>
      <c r="I205" s="66"/>
      <c r="J205" s="125">
        <f>'оконечное видеооборудование'!K17</f>
        <v>0</v>
      </c>
    </row>
    <row r="206" spans="1:10" ht="18">
      <c r="B206" s="93"/>
      <c r="C206" s="66"/>
      <c r="D206" s="100"/>
      <c r="E206" s="66"/>
      <c r="F206" s="66"/>
      <c r="G206" s="66"/>
      <c r="H206" s="66"/>
      <c r="I206" s="66"/>
      <c r="J206" s="125">
        <f>'оконечное видеооборудование'!K18</f>
        <v>0</v>
      </c>
    </row>
    <row r="207" spans="1:10" ht="18">
      <c r="B207" s="93"/>
      <c r="C207" s="66"/>
      <c r="D207" s="100"/>
      <c r="E207" s="66"/>
      <c r="F207" s="66"/>
      <c r="G207" s="66"/>
      <c r="H207" s="66"/>
      <c r="I207" s="66"/>
      <c r="J207" s="125"/>
    </row>
    <row r="208" spans="1:10" ht="18">
      <c r="B208" s="104">
        <f>'оконечное видеооборудование'!G25</f>
        <v>265</v>
      </c>
      <c r="C208" s="107"/>
      <c r="D208" s="106"/>
      <c r="E208" s="107" t="str">
        <f>'оконечное видеооборудование'!H25</f>
        <v>Светодиодный экран</v>
      </c>
      <c r="F208" s="66"/>
      <c r="G208" s="66"/>
      <c r="H208" s="66"/>
      <c r="I208" s="66"/>
      <c r="J208" s="125"/>
    </row>
    <row r="209" spans="2:10" ht="18">
      <c r="B209" s="97" t="str">
        <f>'оконечное видеооборудование'!F26</f>
        <v>265</v>
      </c>
      <c r="C209" s="103" t="s">
        <v>397</v>
      </c>
      <c r="D209" s="99" t="str">
        <f>'оконечное видеооборудование'!H26</f>
        <v>003</v>
      </c>
      <c r="E209" s="40" t="str">
        <f>'оконечное видеооборудование'!I26</f>
        <v>Светодиодный экран 3:4</v>
      </c>
      <c r="F209" s="66"/>
      <c r="G209" s="66"/>
      <c r="H209" s="66"/>
      <c r="I209" s="66"/>
      <c r="J209" s="125">
        <f>'оконечное видеооборудование'!K26</f>
        <v>0</v>
      </c>
    </row>
    <row r="210" spans="2:10" ht="18">
      <c r="B210" s="97" t="str">
        <f>'оконечное видеооборудование'!F27</f>
        <v>265</v>
      </c>
      <c r="C210" s="103" t="s">
        <v>397</v>
      </c>
      <c r="D210" s="99" t="str">
        <f>'оконечное видеооборудование'!H27</f>
        <v>009</v>
      </c>
      <c r="E210" s="40" t="str">
        <f>'оконечное видеооборудование'!I27</f>
        <v>Светодиодный экран 9:16</v>
      </c>
      <c r="F210" s="66"/>
      <c r="G210" s="66"/>
      <c r="H210" s="66"/>
      <c r="I210" s="66"/>
      <c r="J210" s="125">
        <f>'оконечное видеооборудование'!K27</f>
        <v>0</v>
      </c>
    </row>
    <row r="211" spans="2:10" ht="18">
      <c r="B211" s="93"/>
      <c r="C211" s="66"/>
      <c r="D211" s="100"/>
      <c r="E211" s="66"/>
      <c r="F211" s="66"/>
      <c r="G211" s="66"/>
      <c r="H211" s="66"/>
      <c r="I211" s="66"/>
      <c r="J211" s="125"/>
    </row>
    <row r="212" spans="2:10" ht="18">
      <c r="B212" s="93"/>
      <c r="C212" s="101"/>
      <c r="D212" s="94"/>
      <c r="E212" s="66"/>
      <c r="F212" s="66"/>
      <c r="G212" s="66"/>
      <c r="H212" s="66"/>
      <c r="I212" s="66"/>
      <c r="J212" s="125"/>
    </row>
    <row r="213" spans="2:10" ht="18">
      <c r="B213" s="109" t="str">
        <f>компьютеры!E2</f>
        <v>30х</v>
      </c>
      <c r="C213" s="110"/>
      <c r="D213" s="115"/>
      <c r="E213" s="107" t="str">
        <f>компьютеры!H2</f>
        <v>компьютеры</v>
      </c>
      <c r="F213" s="66"/>
      <c r="G213" s="40"/>
      <c r="H213" s="40"/>
      <c r="I213" s="40"/>
      <c r="J213" s="125"/>
    </row>
    <row r="214" spans="2:10" ht="18">
      <c r="B214" s="97" t="str">
        <f>компьютеры!E4</f>
        <v>301</v>
      </c>
      <c r="C214" s="62" t="s">
        <v>397</v>
      </c>
      <c r="D214" s="98" t="str">
        <f>компьютеры!G4</f>
        <v>053</v>
      </c>
      <c r="E214" s="66" t="str">
        <f>компьютеры!H4</f>
        <v xml:space="preserve">Ноутбук НР 530 </v>
      </c>
      <c r="F214" s="66"/>
      <c r="G214" s="40"/>
      <c r="H214" s="40"/>
      <c r="I214" s="40"/>
      <c r="J214" s="120">
        <f>компьютеры!M4</f>
        <v>2200</v>
      </c>
    </row>
    <row r="215" spans="2:10" ht="18">
      <c r="B215" s="97" t="str">
        <f>компьютеры!E5</f>
        <v>301</v>
      </c>
      <c r="C215" s="62" t="s">
        <v>397</v>
      </c>
      <c r="D215" s="98" t="str">
        <f>компьютеры!G5</f>
        <v>055</v>
      </c>
      <c r="E215" s="66" t="str">
        <f>компьютеры!H5</f>
        <v>Ноутбук НР 550</v>
      </c>
      <c r="F215" s="66"/>
      <c r="G215" s="40"/>
      <c r="H215" s="40"/>
      <c r="I215" s="40"/>
      <c r="J215" s="120">
        <f>компьютеры!M5</f>
        <v>2200</v>
      </c>
    </row>
    <row r="216" spans="2:10" ht="18">
      <c r="B216" s="97" t="str">
        <f>компьютеры!E6</f>
        <v>301</v>
      </c>
      <c r="C216" s="62" t="s">
        <v>397</v>
      </c>
      <c r="D216" s="98" t="str">
        <f>компьютеры!G6</f>
        <v>263</v>
      </c>
      <c r="E216" s="66" t="str">
        <f>компьютеры!H6</f>
        <v>Ноутбук nx6310</v>
      </c>
      <c r="F216" s="66"/>
      <c r="G216" s="40"/>
      <c r="H216" s="40"/>
      <c r="I216" s="40"/>
      <c r="J216" s="120">
        <f>компьютеры!M6</f>
        <v>2200</v>
      </c>
    </row>
    <row r="217" spans="2:10" ht="18">
      <c r="B217" s="97" t="str">
        <f>компьютеры!E7</f>
        <v>301</v>
      </c>
      <c r="C217" s="62" t="s">
        <v>397</v>
      </c>
      <c r="D217" s="98" t="str">
        <f>компьютеры!G7</f>
        <v>300</v>
      </c>
      <c r="E217" s="66" t="str">
        <f>компьютеры!H7</f>
        <v>Ноутбук Toshiba</v>
      </c>
      <c r="F217" s="66"/>
      <c r="G217" s="40"/>
      <c r="H217" s="40"/>
      <c r="I217" s="40"/>
      <c r="J217" s="120">
        <f>компьютеры!M7</f>
        <v>2200</v>
      </c>
    </row>
    <row r="218" spans="2:10" ht="18">
      <c r="B218" s="97"/>
      <c r="C218" s="62"/>
      <c r="D218" s="98"/>
      <c r="E218" s="66"/>
      <c r="F218" s="40"/>
      <c r="G218" s="40"/>
      <c r="H218" s="40"/>
      <c r="I218" s="40"/>
      <c r="J218" s="120"/>
    </row>
    <row r="219" spans="2:10" ht="18">
      <c r="B219" s="97" t="str">
        <f>компьютеры!E9</f>
        <v>302</v>
      </c>
      <c r="C219" s="62" t="s">
        <v>397</v>
      </c>
      <c r="D219" s="98" t="str">
        <f>компьютеры!G9</f>
        <v>079</v>
      </c>
      <c r="E219" s="40" t="str">
        <f>компьютеры!H9</f>
        <v>системный блок НР</v>
      </c>
      <c r="F219" s="40"/>
      <c r="G219" s="40"/>
      <c r="H219" s="40"/>
      <c r="I219" s="40"/>
      <c r="J219" s="120">
        <f>компьютеры!M9</f>
        <v>2500</v>
      </c>
    </row>
    <row r="220" spans="2:10" ht="18">
      <c r="B220" s="97" t="str">
        <f>компьютеры!E10</f>
        <v>302</v>
      </c>
      <c r="C220" s="62" t="s">
        <v>397</v>
      </c>
      <c r="D220" s="98" t="str">
        <f>компьютеры!G10</f>
        <v>119</v>
      </c>
      <c r="E220" s="40" t="str">
        <f>компьютеры!H10</f>
        <v>монитор Samsung 19"</v>
      </c>
      <c r="F220" s="40"/>
      <c r="G220" s="40"/>
      <c r="H220" s="40"/>
      <c r="I220" s="40"/>
      <c r="J220" s="120">
        <f>компьютеры!M10</f>
        <v>1000</v>
      </c>
    </row>
    <row r="221" spans="2:10" ht="18">
      <c r="B221" s="97" t="str">
        <f>компьютеры!E11</f>
        <v>302</v>
      </c>
      <c r="C221" s="62" t="s">
        <v>397</v>
      </c>
      <c r="D221" s="98" t="str">
        <f>компьютеры!G11</f>
        <v>219</v>
      </c>
      <c r="E221" s="40" t="str">
        <f>компьютеры!H11</f>
        <v>монитор LG 19"</v>
      </c>
      <c r="F221" s="40"/>
      <c r="G221" s="40"/>
      <c r="H221" s="40"/>
      <c r="I221" s="40"/>
      <c r="J221" s="120">
        <f>компьютеры!M11</f>
        <v>1000</v>
      </c>
    </row>
    <row r="222" spans="2:10" ht="18">
      <c r="B222" s="97" t="str">
        <f>компьютеры!E12</f>
        <v>302</v>
      </c>
      <c r="C222" s="62" t="s">
        <v>397</v>
      </c>
      <c r="D222" s="98" t="str">
        <f>компьютеры!G12</f>
        <v>519</v>
      </c>
      <c r="E222" s="40" t="str">
        <f>компьютеры!H12</f>
        <v>Монитор-телевизор 19"</v>
      </c>
      <c r="F222" s="40"/>
      <c r="G222" s="40"/>
      <c r="H222" s="40"/>
      <c r="I222" s="40"/>
      <c r="J222" s="120">
        <f>компьютеры!M12</f>
        <v>1200</v>
      </c>
    </row>
    <row r="223" spans="2:10" ht="18">
      <c r="B223" s="97"/>
      <c r="C223" s="62"/>
      <c r="D223" s="98"/>
      <c r="E223" s="40"/>
      <c r="F223" s="40"/>
      <c r="G223" s="40"/>
      <c r="H223" s="40"/>
      <c r="I223" s="40"/>
      <c r="J223" s="120"/>
    </row>
    <row r="224" spans="2:10" ht="18">
      <c r="B224" s="104" t="str">
        <f>оргтехника!B2</f>
        <v>31х</v>
      </c>
      <c r="C224" s="105"/>
      <c r="D224" s="113"/>
      <c r="E224" s="107" t="str">
        <f>оргтехника!E2</f>
        <v>Оргтехника</v>
      </c>
      <c r="F224" s="66"/>
      <c r="G224" s="66"/>
      <c r="H224" s="66"/>
      <c r="I224" s="40"/>
      <c r="J224" s="120"/>
    </row>
    <row r="225" spans="2:10" ht="18">
      <c r="B225" s="97">
        <f>оргтехника!B4</f>
        <v>310</v>
      </c>
      <c r="C225" s="90" t="s">
        <v>397</v>
      </c>
      <c r="D225" s="98" t="str">
        <f>оргтехника!D4</f>
        <v>016</v>
      </c>
      <c r="E225" s="40" t="str">
        <f>оргтехника!E4</f>
        <v>МФУ Canon iR1600</v>
      </c>
      <c r="F225" s="66"/>
      <c r="G225" s="66"/>
      <c r="H225" s="66"/>
      <c r="I225" s="40"/>
      <c r="J225" s="120">
        <f>оргтехника!K4</f>
        <v>3500</v>
      </c>
    </row>
    <row r="226" spans="2:10" ht="18">
      <c r="B226" s="97">
        <f>оргтехника!B5</f>
        <v>310</v>
      </c>
      <c r="C226" s="90" t="s">
        <v>397</v>
      </c>
      <c r="D226" s="98" t="str">
        <f>оргтехника!D5</f>
        <v>115</v>
      </c>
      <c r="E226" s="40" t="str">
        <f>оргтехника!E5</f>
        <v>МФУ HP Laserjet 1522N MFP 45</v>
      </c>
      <c r="F226" s="66"/>
      <c r="G226" s="66"/>
      <c r="H226" s="66"/>
      <c r="I226" s="40"/>
      <c r="J226" s="120">
        <f>оргтехника!K5</f>
        <v>3500</v>
      </c>
    </row>
    <row r="227" spans="2:10" ht="18">
      <c r="B227" s="97">
        <f>оргтехника!B6</f>
        <v>310</v>
      </c>
      <c r="C227" s="90" t="s">
        <v>397</v>
      </c>
      <c r="D227" s="98" t="str">
        <f>оргтехника!D6</f>
        <v>123</v>
      </c>
      <c r="E227" s="40" t="str">
        <f>оргтехника!E6</f>
        <v>МФУ HP Laserjet Color CM 2320fxi MFP</v>
      </c>
      <c r="F227" s="66"/>
      <c r="G227" s="66"/>
      <c r="H227" s="66"/>
      <c r="I227" s="40"/>
      <c r="J227" s="120">
        <f>оргтехника!K6</f>
        <v>3500</v>
      </c>
    </row>
    <row r="228" spans="2:10" ht="18">
      <c r="B228" s="97">
        <f>оргтехника!B7</f>
        <v>310</v>
      </c>
      <c r="C228" s="90" t="s">
        <v>397</v>
      </c>
      <c r="D228" s="98" t="str">
        <f>оргтехника!D7</f>
        <v>236</v>
      </c>
      <c r="E228" s="40" t="str">
        <f>оргтехника!E7</f>
        <v>МФУ HP Xerox Phaser 3635 MFP</v>
      </c>
      <c r="F228" s="66"/>
      <c r="G228" s="66"/>
      <c r="H228" s="66"/>
      <c r="I228" s="40"/>
      <c r="J228" s="120">
        <f>оргтехника!K7</f>
        <v>3500</v>
      </c>
    </row>
    <row r="229" spans="2:10">
      <c r="B229" s="93"/>
      <c r="C229" s="90"/>
      <c r="D229" s="94"/>
      <c r="E229" s="66"/>
      <c r="F229" s="66"/>
      <c r="G229" s="66"/>
      <c r="H229" s="66"/>
      <c r="I229" s="40"/>
    </row>
    <row r="230" spans="2:10">
      <c r="B230" s="93"/>
      <c r="C230" s="90"/>
      <c r="D230" s="94"/>
      <c r="E230" s="66"/>
      <c r="F230" s="66"/>
      <c r="G230" s="66"/>
      <c r="H230" s="66"/>
      <c r="I230" s="40"/>
    </row>
    <row r="231" spans="2:10">
      <c r="B231" s="93"/>
      <c r="C231" s="90"/>
      <c r="E231" s="66"/>
      <c r="F231" s="66"/>
      <c r="G231" s="66"/>
      <c r="H231" s="66"/>
      <c r="I231" s="40"/>
    </row>
    <row r="232" spans="2:10">
      <c r="B232" s="93"/>
      <c r="C232" s="90"/>
      <c r="E232" s="66"/>
      <c r="F232" s="66"/>
      <c r="G232" s="66"/>
      <c r="H232" s="66"/>
      <c r="I232" s="40"/>
    </row>
    <row r="233" spans="2:10">
      <c r="B233" s="93"/>
      <c r="C233" s="90"/>
      <c r="E233" s="66"/>
      <c r="F233" s="66"/>
      <c r="G233" s="66"/>
      <c r="H233" s="66"/>
      <c r="I233" s="40"/>
    </row>
    <row r="234" spans="2:10">
      <c r="B234" s="93"/>
      <c r="C234" s="101"/>
      <c r="E234" s="66"/>
      <c r="F234" s="66"/>
      <c r="G234" s="66"/>
      <c r="H234" s="66"/>
      <c r="I234" s="40"/>
    </row>
    <row r="235" spans="2:10">
      <c r="B235" s="93"/>
      <c r="C235" s="101"/>
      <c r="E235" s="66"/>
      <c r="F235" s="66"/>
      <c r="G235" s="66"/>
      <c r="H235" s="66"/>
      <c r="I235" s="40"/>
    </row>
    <row r="236" spans="2:10">
      <c r="B236" s="93"/>
      <c r="C236" s="101"/>
      <c r="E236" s="66"/>
      <c r="F236" s="66"/>
      <c r="G236" s="66"/>
      <c r="H236" s="66"/>
      <c r="I236" s="40"/>
    </row>
    <row r="237" spans="2:10">
      <c r="B237" s="93"/>
      <c r="C237" s="101"/>
      <c r="E237" s="66"/>
      <c r="F237" s="66"/>
      <c r="G237" s="66"/>
      <c r="H237" s="66"/>
      <c r="I237" s="40"/>
    </row>
    <row r="238" spans="2:10">
      <c r="B238" s="93"/>
      <c r="C238" s="101"/>
      <c r="E238" s="66"/>
      <c r="F238" s="66"/>
      <c r="G238" s="66"/>
      <c r="H238" s="66"/>
      <c r="I238" s="40"/>
    </row>
    <row r="239" spans="2:10">
      <c r="B239" s="93"/>
      <c r="C239" s="101"/>
      <c r="E239" s="66"/>
      <c r="F239" s="66"/>
      <c r="G239" s="66"/>
      <c r="H239" s="66"/>
      <c r="I239" s="40"/>
    </row>
    <row r="240" spans="2:10">
      <c r="B240" s="93"/>
      <c r="C240" s="101"/>
      <c r="F240" s="124"/>
      <c r="G240" s="124"/>
      <c r="H240" s="124"/>
    </row>
    <row r="241" spans="2:8">
      <c r="B241" s="93"/>
      <c r="C241" s="101"/>
      <c r="F241" s="124"/>
      <c r="G241" s="124"/>
      <c r="H241" s="124"/>
    </row>
    <row r="242" spans="2:8">
      <c r="B242" s="93"/>
      <c r="C242" s="101"/>
      <c r="F242" s="124"/>
      <c r="G242" s="124"/>
      <c r="H242" s="124"/>
    </row>
    <row r="243" spans="2:8">
      <c r="B243" s="93"/>
      <c r="C243" s="101"/>
      <c r="F243" s="124"/>
      <c r="G243" s="124"/>
      <c r="H243" s="124"/>
    </row>
    <row r="244" spans="2:8">
      <c r="B244" s="93"/>
      <c r="C244" s="101"/>
      <c r="F244" s="124"/>
      <c r="G244" s="124"/>
      <c r="H244" s="124"/>
    </row>
    <row r="245" spans="2:8">
      <c r="B245" s="93"/>
      <c r="C245" s="101"/>
      <c r="F245" s="124"/>
      <c r="G245" s="124"/>
      <c r="H245" s="124"/>
    </row>
    <row r="246" spans="2:8">
      <c r="B246" s="93"/>
      <c r="C246" s="101"/>
      <c r="F246" s="124"/>
      <c r="G246" s="124"/>
      <c r="H246" s="124"/>
    </row>
    <row r="247" spans="2:8">
      <c r="B247" s="93"/>
      <c r="C247" s="101"/>
      <c r="F247" s="124"/>
      <c r="G247" s="124"/>
      <c r="H247" s="124"/>
    </row>
    <row r="248" spans="2:8">
      <c r="B248" s="93"/>
      <c r="C248" s="101"/>
      <c r="F248" s="124"/>
      <c r="G248" s="124"/>
      <c r="H248" s="124"/>
    </row>
    <row r="249" spans="2:8">
      <c r="B249" s="93"/>
      <c r="C249" s="101"/>
      <c r="F249" s="124"/>
      <c r="G249" s="124"/>
      <c r="H249" s="124"/>
    </row>
    <row r="250" spans="2:8">
      <c r="B250" s="93"/>
      <c r="C250" s="101"/>
      <c r="F250" s="124"/>
      <c r="G250" s="124"/>
      <c r="H250" s="124"/>
    </row>
    <row r="251" spans="2:8">
      <c r="B251" s="97"/>
      <c r="C251" s="62"/>
    </row>
    <row r="252" spans="2:8">
      <c r="B252" s="97"/>
      <c r="C252" s="62"/>
    </row>
    <row r="253" spans="2:8">
      <c r="B253" s="97"/>
      <c r="C253" s="62"/>
    </row>
    <row r="254" spans="2:8">
      <c r="B254" s="97"/>
      <c r="C254" s="62"/>
    </row>
    <row r="255" spans="2:8">
      <c r="B255" s="97"/>
      <c r="C255" s="62"/>
    </row>
    <row r="256" spans="2:8">
      <c r="B256" s="97"/>
      <c r="C256" s="62"/>
    </row>
    <row r="257" spans="2:3">
      <c r="B257" s="97"/>
      <c r="C257" s="62"/>
    </row>
    <row r="258" spans="2:3">
      <c r="B258" s="97"/>
      <c r="C258" s="62"/>
    </row>
    <row r="259" spans="2:3">
      <c r="B259" s="97"/>
      <c r="C259" s="62"/>
    </row>
    <row r="260" spans="2:3">
      <c r="B260" s="97"/>
      <c r="C260" s="62"/>
    </row>
    <row r="261" spans="2:3">
      <c r="B261" s="97"/>
      <c r="C261" s="62"/>
    </row>
  </sheetData>
  <mergeCells count="2">
    <mergeCell ref="B1:D1"/>
    <mergeCell ref="E1:I1"/>
  </mergeCells>
  <pageMargins left="0.7" right="0.7" top="0.75" bottom="0.75" header="0.3" footer="0.3"/>
  <pageSetup paperSize="9" scale="50" orientation="portrait" r:id="rId1"/>
  <rowBreaks count="3" manualBreakCount="3">
    <brk id="80" max="16383" man="1"/>
    <brk id="160" max="16383" man="1"/>
    <brk id="23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F12"/>
  <sheetViews>
    <sheetView workbookViewId="0"/>
    <sheetView workbookViewId="1"/>
  </sheetViews>
  <sheetFormatPr defaultRowHeight="15"/>
  <sheetData>
    <row r="1" spans="1:6" ht="21">
      <c r="A1" s="4" t="s">
        <v>532</v>
      </c>
      <c r="B1" s="4"/>
      <c r="D1" s="20"/>
      <c r="E1" s="21"/>
    </row>
    <row r="2" spans="1:6" ht="21">
      <c r="A2" s="4"/>
      <c r="B2" s="4"/>
      <c r="C2" s="19" t="s">
        <v>532</v>
      </c>
      <c r="D2" s="29"/>
      <c r="E2" s="21"/>
    </row>
    <row r="3" spans="1:6" ht="21">
      <c r="A3" s="4"/>
      <c r="B3" s="39" t="s">
        <v>532</v>
      </c>
      <c r="C3" s="62" t="s">
        <v>397</v>
      </c>
      <c r="D3" s="40" t="s">
        <v>532</v>
      </c>
      <c r="E3" s="40" t="s">
        <v>533</v>
      </c>
      <c r="F3" s="12"/>
    </row>
    <row r="4" spans="1:6" ht="21">
      <c r="A4" s="4"/>
      <c r="B4" s="4"/>
      <c r="D4" s="20"/>
      <c r="E4" s="21"/>
    </row>
    <row r="5" spans="1:6" ht="21">
      <c r="A5" s="4"/>
      <c r="B5" s="4"/>
      <c r="C5" s="19"/>
      <c r="D5" s="29"/>
      <c r="E5" s="21"/>
    </row>
    <row r="6" spans="1:6" ht="21">
      <c r="A6" s="4"/>
      <c r="B6" s="39"/>
      <c r="C6" s="62"/>
      <c r="D6" s="40"/>
      <c r="E6" s="40"/>
      <c r="F6" s="12"/>
    </row>
    <row r="7" spans="1:6" ht="21">
      <c r="A7" s="4"/>
      <c r="B7" s="4"/>
      <c r="D7" s="20"/>
      <c r="E7" s="21"/>
    </row>
    <row r="8" spans="1:6" ht="21">
      <c r="A8" s="4"/>
      <c r="B8" s="4"/>
      <c r="C8" s="19"/>
      <c r="D8" s="29"/>
      <c r="E8" s="21"/>
    </row>
    <row r="9" spans="1:6" ht="21">
      <c r="A9" s="4"/>
      <c r="B9" s="39"/>
      <c r="C9" s="62"/>
      <c r="D9" s="40"/>
      <c r="E9" s="40"/>
      <c r="F9" s="12"/>
    </row>
    <row r="10" spans="1:6" ht="21">
      <c r="A10" s="4"/>
      <c r="B10" s="4"/>
      <c r="D10" s="20"/>
      <c r="E10" s="21"/>
    </row>
    <row r="11" spans="1:6" ht="21">
      <c r="A11" s="4"/>
      <c r="B11" s="4"/>
      <c r="C11" s="19"/>
      <c r="D11" s="29"/>
      <c r="E11" s="21"/>
    </row>
    <row r="12" spans="1:6" ht="21">
      <c r="A12" s="4"/>
      <c r="B12" s="39"/>
      <c r="C12" s="62"/>
      <c r="D12" s="40"/>
      <c r="E12" s="40"/>
      <c r="F12" s="1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 filterMode="1"/>
  <dimension ref="A3:F2701"/>
  <sheetViews>
    <sheetView view="pageBreakPreview" topLeftCell="B1019" zoomScale="55" zoomScaleNormal="100" zoomScaleSheetLayoutView="55" workbookViewId="0">
      <selection activeCell="B1062" sqref="B1062"/>
    </sheetView>
    <sheetView tabSelected="1" topLeftCell="A1511" workbookViewId="1">
      <selection activeCell="B1923" sqref="B1923"/>
    </sheetView>
  </sheetViews>
  <sheetFormatPr defaultRowHeight="18" outlineLevelCol="1"/>
  <cols>
    <col min="1" max="1" width="52" style="297" customWidth="1" outlineLevel="1"/>
    <col min="2" max="2" width="79.140625" style="297" customWidth="1"/>
    <col min="3" max="3" width="18.28515625" style="298" customWidth="1" outlineLevel="1"/>
    <col min="4" max="4" width="20.7109375" style="298" customWidth="1" outlineLevel="1"/>
    <col min="5" max="5" width="15.5703125" style="297" customWidth="1"/>
    <col min="6" max="6" width="27.5703125" style="297" customWidth="1"/>
    <col min="7" max="16384" width="9.140625" style="297"/>
  </cols>
  <sheetData>
    <row r="3" spans="2:6">
      <c r="B3" s="608" t="s">
        <v>3680</v>
      </c>
      <c r="C3" s="608"/>
      <c r="D3" s="608"/>
      <c r="E3" s="608"/>
      <c r="F3" s="608"/>
    </row>
    <row r="4" spans="2:6">
      <c r="B4" s="350"/>
      <c r="C4" s="350"/>
      <c r="D4" s="350"/>
      <c r="E4" s="350"/>
      <c r="F4" s="350"/>
    </row>
    <row r="5" spans="2:6">
      <c r="B5" s="350"/>
      <c r="C5" s="350"/>
      <c r="D5" s="350"/>
      <c r="E5" s="350"/>
      <c r="F5" s="350"/>
    </row>
    <row r="6" spans="2:6">
      <c r="B6" s="608" t="s">
        <v>3679</v>
      </c>
      <c r="C6" s="608"/>
      <c r="D6" s="608"/>
      <c r="E6" s="608"/>
      <c r="F6" s="608"/>
    </row>
    <row r="7" spans="2:6">
      <c r="B7" s="346"/>
      <c r="C7" s="346"/>
      <c r="D7" s="346"/>
      <c r="E7" s="346"/>
      <c r="F7" s="346"/>
    </row>
    <row r="8" spans="2:6">
      <c r="B8" s="349" t="s">
        <v>3678</v>
      </c>
      <c r="C8" s="346"/>
      <c r="D8" s="346"/>
      <c r="E8" s="346"/>
      <c r="F8" s="348" t="s">
        <v>3677</v>
      </c>
    </row>
    <row r="9" spans="2:6">
      <c r="B9" s="346"/>
      <c r="C9" s="346"/>
      <c r="D9" s="346"/>
      <c r="E9" s="346"/>
      <c r="F9" s="346"/>
    </row>
    <row r="10" spans="2:6" ht="23.25">
      <c r="B10" s="611" t="s">
        <v>3676</v>
      </c>
      <c r="C10" s="611"/>
      <c r="D10" s="611"/>
      <c r="E10" s="611"/>
      <c r="F10" s="611"/>
    </row>
    <row r="11" spans="2:6" ht="23.25">
      <c r="B11" s="347"/>
      <c r="C11" s="346"/>
      <c r="D11" s="346"/>
      <c r="E11" s="346"/>
      <c r="F11" s="346"/>
    </row>
    <row r="12" spans="2:6" ht="20.25">
      <c r="B12" s="609" t="s">
        <v>3675</v>
      </c>
      <c r="C12" s="610"/>
      <c r="D12" s="610"/>
      <c r="E12" s="610"/>
      <c r="F12" s="610"/>
    </row>
    <row r="13" spans="2:6" ht="20.25">
      <c r="B13" s="345"/>
      <c r="C13" s="344"/>
      <c r="D13" s="344"/>
      <c r="E13" s="344"/>
      <c r="F13" s="344"/>
    </row>
    <row r="14" spans="2:6">
      <c r="B14" s="607" t="s">
        <v>3674</v>
      </c>
      <c r="C14" s="610"/>
      <c r="D14" s="610"/>
      <c r="E14" s="610"/>
      <c r="F14" s="610"/>
    </row>
    <row r="15" spans="2:6">
      <c r="B15" s="607" t="s">
        <v>3673</v>
      </c>
      <c r="C15" s="607"/>
      <c r="D15" s="607"/>
      <c r="E15" s="607"/>
      <c r="F15" s="607"/>
    </row>
    <row r="16" spans="2:6">
      <c r="B16" s="607" t="s">
        <v>3672</v>
      </c>
      <c r="C16" s="607"/>
      <c r="D16" s="607"/>
      <c r="E16" s="607"/>
      <c r="F16" s="607"/>
    </row>
    <row r="17" spans="1:6">
      <c r="B17" s="607" t="s">
        <v>3671</v>
      </c>
      <c r="C17" s="607"/>
      <c r="D17" s="607"/>
      <c r="E17" s="607"/>
      <c r="F17" s="607"/>
    </row>
    <row r="18" spans="1:6">
      <c r="B18" s="607" t="s">
        <v>3670</v>
      </c>
      <c r="C18" s="607"/>
      <c r="D18" s="607"/>
      <c r="E18" s="607"/>
      <c r="F18" s="607"/>
    </row>
    <row r="19" spans="1:6">
      <c r="B19" s="607"/>
      <c r="C19" s="607"/>
      <c r="D19" s="607"/>
      <c r="E19" s="607"/>
      <c r="F19" s="607"/>
    </row>
    <row r="20" spans="1:6">
      <c r="B20" s="607"/>
      <c r="C20" s="607"/>
      <c r="D20" s="607"/>
      <c r="E20" s="607"/>
      <c r="F20" s="607"/>
    </row>
    <row r="21" spans="1:6">
      <c r="B21" s="607" t="s">
        <v>3669</v>
      </c>
      <c r="C21" s="607"/>
      <c r="D21" s="607"/>
      <c r="E21" s="607"/>
      <c r="F21" s="607"/>
    </row>
    <row r="23" spans="1:6" ht="54">
      <c r="A23" s="343" t="s">
        <v>3668</v>
      </c>
      <c r="B23" s="343" t="s">
        <v>515</v>
      </c>
      <c r="C23" s="342" t="s">
        <v>3667</v>
      </c>
      <c r="D23" s="342" t="s">
        <v>3666</v>
      </c>
      <c r="E23" s="342" t="s">
        <v>3665</v>
      </c>
      <c r="F23" s="341" t="s">
        <v>3664</v>
      </c>
    </row>
    <row r="24" spans="1:6">
      <c r="A24" s="301" t="s">
        <v>3663</v>
      </c>
      <c r="B24" s="300" t="s">
        <v>700</v>
      </c>
      <c r="C24" s="305">
        <v>37756</v>
      </c>
      <c r="D24" s="303" t="s">
        <v>3662</v>
      </c>
      <c r="E24" s="303" t="s">
        <v>1298</v>
      </c>
      <c r="F24" s="302" t="s">
        <v>3661</v>
      </c>
    </row>
    <row r="25" spans="1:6" ht="36">
      <c r="A25" s="301" t="s">
        <v>3660</v>
      </c>
      <c r="B25" s="300" t="s">
        <v>701</v>
      </c>
      <c r="C25" s="305">
        <v>38233</v>
      </c>
      <c r="D25" s="304">
        <v>79830.509999999995</v>
      </c>
      <c r="E25" s="303" t="s">
        <v>3544</v>
      </c>
      <c r="F25" s="302" t="s">
        <v>3659</v>
      </c>
    </row>
    <row r="26" spans="1:6" ht="36">
      <c r="A26" s="301" t="s">
        <v>3658</v>
      </c>
      <c r="B26" s="300" t="s">
        <v>702</v>
      </c>
      <c r="C26" s="305">
        <v>38233</v>
      </c>
      <c r="D26" s="304">
        <v>75381.36</v>
      </c>
      <c r="E26" s="303" t="s">
        <v>3544</v>
      </c>
      <c r="F26" s="302" t="s">
        <v>3657</v>
      </c>
    </row>
    <row r="27" spans="1:6" ht="36">
      <c r="A27" s="301" t="s">
        <v>3656</v>
      </c>
      <c r="B27" s="300" t="s">
        <v>703</v>
      </c>
      <c r="C27" s="305">
        <v>38240</v>
      </c>
      <c r="D27" s="304">
        <v>79830.509999999995</v>
      </c>
      <c r="E27" s="303" t="s">
        <v>3544</v>
      </c>
      <c r="F27" s="302" t="s">
        <v>3655</v>
      </c>
    </row>
    <row r="28" spans="1:6" ht="36">
      <c r="A28" s="301" t="s">
        <v>3654</v>
      </c>
      <c r="B28" s="300" t="s">
        <v>704</v>
      </c>
      <c r="C28" s="305">
        <v>38240</v>
      </c>
      <c r="D28" s="304">
        <v>75381.36</v>
      </c>
      <c r="E28" s="303" t="s">
        <v>3544</v>
      </c>
      <c r="F28" s="302" t="s">
        <v>3653</v>
      </c>
    </row>
    <row r="29" spans="1:6">
      <c r="A29" s="301" t="s">
        <v>3652</v>
      </c>
      <c r="B29" s="300" t="s">
        <v>705</v>
      </c>
      <c r="C29" s="305">
        <v>38258</v>
      </c>
      <c r="D29" s="304">
        <v>2512.9899999999998</v>
      </c>
      <c r="E29" s="303" t="s">
        <v>1322</v>
      </c>
      <c r="F29" s="302" t="s">
        <v>3651</v>
      </c>
    </row>
    <row r="30" spans="1:6" hidden="1">
      <c r="A30" s="301" t="s">
        <v>3650</v>
      </c>
      <c r="B30" s="300" t="s">
        <v>1195</v>
      </c>
      <c r="C30" s="305">
        <v>38258</v>
      </c>
      <c r="D30" s="304" t="s">
        <v>3649</v>
      </c>
      <c r="E30" s="303" t="s">
        <v>1322</v>
      </c>
      <c r="F30" s="302" t="s">
        <v>3648</v>
      </c>
    </row>
    <row r="31" spans="1:6">
      <c r="A31" s="301" t="s">
        <v>3647</v>
      </c>
      <c r="B31" s="300" t="s">
        <v>706</v>
      </c>
      <c r="C31" s="305">
        <v>38258</v>
      </c>
      <c r="D31" s="304" t="s">
        <v>3646</v>
      </c>
      <c r="E31" s="303" t="s">
        <v>1322</v>
      </c>
      <c r="F31" s="302" t="s">
        <v>3645</v>
      </c>
    </row>
    <row r="32" spans="1:6">
      <c r="A32" s="301" t="s">
        <v>3644</v>
      </c>
      <c r="B32" s="300" t="s">
        <v>707</v>
      </c>
      <c r="C32" s="305">
        <v>38258</v>
      </c>
      <c r="D32" s="304" t="s">
        <v>3643</v>
      </c>
      <c r="E32" s="303" t="s">
        <v>1322</v>
      </c>
      <c r="F32" s="302" t="s">
        <v>3642</v>
      </c>
    </row>
    <row r="33" spans="1:6">
      <c r="A33" s="301" t="s">
        <v>3641</v>
      </c>
      <c r="B33" s="300" t="s">
        <v>708</v>
      </c>
      <c r="C33" s="305">
        <v>38272</v>
      </c>
      <c r="D33" s="304">
        <v>74745.759999999995</v>
      </c>
      <c r="E33" s="303" t="s">
        <v>3544</v>
      </c>
      <c r="F33" s="302" t="s">
        <v>3640</v>
      </c>
    </row>
    <row r="34" spans="1:6">
      <c r="A34" s="301" t="s">
        <v>3635</v>
      </c>
      <c r="B34" s="300" t="s">
        <v>709</v>
      </c>
      <c r="C34" s="305">
        <v>38300</v>
      </c>
      <c r="D34" s="304">
        <v>4375</v>
      </c>
      <c r="E34" s="303" t="s">
        <v>1322</v>
      </c>
      <c r="F34" s="302" t="s">
        <v>3639</v>
      </c>
    </row>
    <row r="35" spans="1:6">
      <c r="A35" s="301" t="s">
        <v>3637</v>
      </c>
      <c r="B35" s="300" t="s">
        <v>710</v>
      </c>
      <c r="C35" s="305">
        <v>38300</v>
      </c>
      <c r="D35" s="304">
        <v>3625</v>
      </c>
      <c r="E35" s="303" t="s">
        <v>1322</v>
      </c>
      <c r="F35" s="302" t="s">
        <v>3638</v>
      </c>
    </row>
    <row r="36" spans="1:6">
      <c r="A36" s="301" t="s">
        <v>3637</v>
      </c>
      <c r="B36" s="300" t="s">
        <v>710</v>
      </c>
      <c r="C36" s="305">
        <v>38300</v>
      </c>
      <c r="D36" s="304">
        <v>3625</v>
      </c>
      <c r="E36" s="303" t="s">
        <v>1322</v>
      </c>
      <c r="F36" s="302" t="s">
        <v>3636</v>
      </c>
    </row>
    <row r="37" spans="1:6">
      <c r="A37" s="301" t="s">
        <v>3635</v>
      </c>
      <c r="B37" s="300" t="s">
        <v>709</v>
      </c>
      <c r="C37" s="305">
        <v>38300</v>
      </c>
      <c r="D37" s="304">
        <v>4375</v>
      </c>
      <c r="E37" s="303" t="s">
        <v>1322</v>
      </c>
      <c r="F37" s="302" t="s">
        <v>3634</v>
      </c>
    </row>
    <row r="38" spans="1:6">
      <c r="A38" s="301" t="s">
        <v>3633</v>
      </c>
      <c r="B38" s="300" t="s">
        <v>711</v>
      </c>
      <c r="C38" s="305">
        <v>38300</v>
      </c>
      <c r="D38" s="304">
        <v>4875</v>
      </c>
      <c r="E38" s="303" t="s">
        <v>1322</v>
      </c>
      <c r="F38" s="302" t="s">
        <v>3511</v>
      </c>
    </row>
    <row r="39" spans="1:6">
      <c r="A39" s="301" t="s">
        <v>3632</v>
      </c>
      <c r="B39" s="300" t="s">
        <v>712</v>
      </c>
      <c r="C39" s="305">
        <v>38338</v>
      </c>
      <c r="D39" s="304" t="s">
        <v>3631</v>
      </c>
      <c r="E39" s="303" t="s">
        <v>1322</v>
      </c>
      <c r="F39" s="302" t="s">
        <v>3630</v>
      </c>
    </row>
    <row r="40" spans="1:6">
      <c r="A40" s="301" t="s">
        <v>3629</v>
      </c>
      <c r="B40" s="300" t="s">
        <v>713</v>
      </c>
      <c r="C40" s="305">
        <v>38341</v>
      </c>
      <c r="D40" s="304">
        <v>8042.8</v>
      </c>
      <c r="E40" s="303" t="s">
        <v>1298</v>
      </c>
      <c r="F40" s="302" t="s">
        <v>3628</v>
      </c>
    </row>
    <row r="41" spans="1:6">
      <c r="A41" s="301" t="s">
        <v>3627</v>
      </c>
      <c r="B41" s="300" t="s">
        <v>714</v>
      </c>
      <c r="C41" s="305">
        <v>38341</v>
      </c>
      <c r="D41" s="304" t="s">
        <v>3626</v>
      </c>
      <c r="E41" s="303" t="s">
        <v>1298</v>
      </c>
      <c r="F41" s="302" t="s">
        <v>3625</v>
      </c>
    </row>
    <row r="42" spans="1:6">
      <c r="A42" s="301" t="s">
        <v>3618</v>
      </c>
      <c r="B42" s="300" t="s">
        <v>715</v>
      </c>
      <c r="C42" s="305">
        <v>38341</v>
      </c>
      <c r="D42" s="304">
        <v>932.2</v>
      </c>
      <c r="E42" s="303" t="s">
        <v>1298</v>
      </c>
      <c r="F42" s="302" t="s">
        <v>3624</v>
      </c>
    </row>
    <row r="43" spans="1:6">
      <c r="A43" s="301" t="s">
        <v>3618</v>
      </c>
      <c r="B43" s="300" t="s">
        <v>715</v>
      </c>
      <c r="C43" s="305">
        <v>38341</v>
      </c>
      <c r="D43" s="304">
        <v>932.2</v>
      </c>
      <c r="E43" s="303" t="s">
        <v>1298</v>
      </c>
      <c r="F43" s="302" t="s">
        <v>3623</v>
      </c>
    </row>
    <row r="44" spans="1:6">
      <c r="A44" s="301" t="s">
        <v>3618</v>
      </c>
      <c r="B44" s="300" t="s">
        <v>715</v>
      </c>
      <c r="C44" s="305">
        <v>38341</v>
      </c>
      <c r="D44" s="304">
        <v>932.2</v>
      </c>
      <c r="E44" s="303" t="s">
        <v>1298</v>
      </c>
      <c r="F44" s="302" t="s">
        <v>3622</v>
      </c>
    </row>
    <row r="45" spans="1:6">
      <c r="A45" s="301" t="s">
        <v>3618</v>
      </c>
      <c r="B45" s="300" t="s">
        <v>715</v>
      </c>
      <c r="C45" s="305">
        <v>38341</v>
      </c>
      <c r="D45" s="304">
        <v>932.2</v>
      </c>
      <c r="E45" s="303" t="s">
        <v>1298</v>
      </c>
      <c r="F45" s="302" t="s">
        <v>3621</v>
      </c>
    </row>
    <row r="46" spans="1:6">
      <c r="A46" s="301" t="s">
        <v>3618</v>
      </c>
      <c r="B46" s="300" t="s">
        <v>715</v>
      </c>
      <c r="C46" s="305">
        <v>38341</v>
      </c>
      <c r="D46" s="304">
        <v>932.2</v>
      </c>
      <c r="E46" s="303" t="s">
        <v>1298</v>
      </c>
      <c r="F46" s="302" t="s">
        <v>3620</v>
      </c>
    </row>
    <row r="47" spans="1:6">
      <c r="A47" s="301" t="s">
        <v>3618</v>
      </c>
      <c r="B47" s="300" t="s">
        <v>715</v>
      </c>
      <c r="C47" s="305">
        <v>38341</v>
      </c>
      <c r="D47" s="304">
        <v>932.2</v>
      </c>
      <c r="E47" s="303" t="s">
        <v>1298</v>
      </c>
      <c r="F47" s="302" t="s">
        <v>3619</v>
      </c>
    </row>
    <row r="48" spans="1:6">
      <c r="A48" s="301" t="s">
        <v>3618</v>
      </c>
      <c r="B48" s="300" t="s">
        <v>715</v>
      </c>
      <c r="C48" s="305">
        <v>38341</v>
      </c>
      <c r="D48" s="304">
        <v>932.2</v>
      </c>
      <c r="E48" s="303" t="s">
        <v>1298</v>
      </c>
      <c r="F48" s="302" t="s">
        <v>3617</v>
      </c>
    </row>
    <row r="49" spans="1:6">
      <c r="A49" s="301" t="s">
        <v>3614</v>
      </c>
      <c r="B49" s="300" t="s">
        <v>716</v>
      </c>
      <c r="C49" s="305">
        <v>38341</v>
      </c>
      <c r="D49" s="304">
        <v>932.2</v>
      </c>
      <c r="E49" s="303" t="s">
        <v>1298</v>
      </c>
      <c r="F49" s="302" t="s">
        <v>3616</v>
      </c>
    </row>
    <row r="50" spans="1:6">
      <c r="A50" s="301" t="s">
        <v>3614</v>
      </c>
      <c r="B50" s="300" t="s">
        <v>716</v>
      </c>
      <c r="C50" s="305">
        <v>38341</v>
      </c>
      <c r="D50" s="304">
        <v>932.2</v>
      </c>
      <c r="E50" s="303" t="s">
        <v>1298</v>
      </c>
      <c r="F50" s="302" t="s">
        <v>3615</v>
      </c>
    </row>
    <row r="51" spans="1:6">
      <c r="A51" s="301" t="s">
        <v>3614</v>
      </c>
      <c r="B51" s="300" t="s">
        <v>716</v>
      </c>
      <c r="C51" s="305">
        <v>38341</v>
      </c>
      <c r="D51" s="304">
        <v>932.2</v>
      </c>
      <c r="E51" s="303" t="s">
        <v>1298</v>
      </c>
      <c r="F51" s="302" t="s">
        <v>3613</v>
      </c>
    </row>
    <row r="52" spans="1:6">
      <c r="A52" s="301" t="s">
        <v>3610</v>
      </c>
      <c r="B52" s="300" t="s">
        <v>717</v>
      </c>
      <c r="C52" s="305">
        <v>38349</v>
      </c>
      <c r="D52" s="304" t="s">
        <v>3609</v>
      </c>
      <c r="E52" s="303" t="s">
        <v>1298</v>
      </c>
      <c r="F52" s="302" t="s">
        <v>3612</v>
      </c>
    </row>
    <row r="53" spans="1:6">
      <c r="A53" s="301" t="s">
        <v>3610</v>
      </c>
      <c r="B53" s="300" t="s">
        <v>717</v>
      </c>
      <c r="C53" s="305">
        <v>38349</v>
      </c>
      <c r="D53" s="304" t="s">
        <v>3609</v>
      </c>
      <c r="E53" s="303" t="s">
        <v>1298</v>
      </c>
      <c r="F53" s="302" t="s">
        <v>3611</v>
      </c>
    </row>
    <row r="54" spans="1:6">
      <c r="A54" s="301" t="s">
        <v>3610</v>
      </c>
      <c r="B54" s="300" t="s">
        <v>717</v>
      </c>
      <c r="C54" s="305">
        <v>38349</v>
      </c>
      <c r="D54" s="304" t="s">
        <v>3609</v>
      </c>
      <c r="E54" s="303" t="s">
        <v>1298</v>
      </c>
      <c r="F54" s="302" t="s">
        <v>3608</v>
      </c>
    </row>
    <row r="55" spans="1:6">
      <c r="A55" s="301" t="s">
        <v>3605</v>
      </c>
      <c r="B55" s="300" t="s">
        <v>718</v>
      </c>
      <c r="C55" s="305">
        <v>38349</v>
      </c>
      <c r="D55" s="304" t="s">
        <v>3604</v>
      </c>
      <c r="E55" s="303" t="s">
        <v>1298</v>
      </c>
      <c r="F55" s="302" t="s">
        <v>3607</v>
      </c>
    </row>
    <row r="56" spans="1:6">
      <c r="A56" s="301" t="s">
        <v>3605</v>
      </c>
      <c r="B56" s="300" t="s">
        <v>718</v>
      </c>
      <c r="C56" s="305">
        <v>38349</v>
      </c>
      <c r="D56" s="304" t="s">
        <v>3604</v>
      </c>
      <c r="E56" s="303" t="s">
        <v>1298</v>
      </c>
      <c r="F56" s="302" t="s">
        <v>3606</v>
      </c>
    </row>
    <row r="57" spans="1:6">
      <c r="A57" s="301" t="s">
        <v>3605</v>
      </c>
      <c r="B57" s="300" t="s">
        <v>718</v>
      </c>
      <c r="C57" s="305">
        <v>38349</v>
      </c>
      <c r="D57" s="304" t="s">
        <v>3604</v>
      </c>
      <c r="E57" s="303" t="s">
        <v>1298</v>
      </c>
      <c r="F57" s="302" t="s">
        <v>3603</v>
      </c>
    </row>
    <row r="58" spans="1:6">
      <c r="A58" s="301" t="s">
        <v>3602</v>
      </c>
      <c r="B58" s="300" t="s">
        <v>719</v>
      </c>
      <c r="C58" s="305">
        <v>38349</v>
      </c>
      <c r="D58" s="304" t="s">
        <v>3601</v>
      </c>
      <c r="E58" s="303" t="s">
        <v>1298</v>
      </c>
      <c r="F58" s="302" t="s">
        <v>3600</v>
      </c>
    </row>
    <row r="59" spans="1:6" ht="36">
      <c r="A59" s="301" t="s">
        <v>3599</v>
      </c>
      <c r="B59" s="300" t="s">
        <v>720</v>
      </c>
      <c r="C59" s="305">
        <v>38414</v>
      </c>
      <c r="D59" s="304">
        <v>215114.41</v>
      </c>
      <c r="E59" s="303" t="s">
        <v>3544</v>
      </c>
      <c r="F59" s="302" t="s">
        <v>3598</v>
      </c>
    </row>
    <row r="60" spans="1:6">
      <c r="A60" s="301" t="s">
        <v>3597</v>
      </c>
      <c r="B60" s="300" t="s">
        <v>721</v>
      </c>
      <c r="C60" s="305">
        <v>38414</v>
      </c>
      <c r="D60" s="304">
        <v>196750</v>
      </c>
      <c r="E60" s="303" t="s">
        <v>3544</v>
      </c>
      <c r="F60" s="302" t="s">
        <v>3596</v>
      </c>
    </row>
    <row r="61" spans="1:6">
      <c r="A61" s="301" t="s">
        <v>3594</v>
      </c>
      <c r="B61" s="300" t="s">
        <v>722</v>
      </c>
      <c r="C61" s="305">
        <v>38426</v>
      </c>
      <c r="D61" s="304">
        <v>23669.49</v>
      </c>
      <c r="E61" s="303" t="s">
        <v>1298</v>
      </c>
      <c r="F61" s="302" t="s">
        <v>3595</v>
      </c>
    </row>
    <row r="62" spans="1:6">
      <c r="A62" s="301" t="s">
        <v>3594</v>
      </c>
      <c r="B62" s="300" t="s">
        <v>722</v>
      </c>
      <c r="C62" s="305">
        <v>38426</v>
      </c>
      <c r="D62" s="304">
        <v>23669.49</v>
      </c>
      <c r="E62" s="303" t="s">
        <v>1298</v>
      </c>
      <c r="F62" s="302" t="s">
        <v>3593</v>
      </c>
    </row>
    <row r="63" spans="1:6">
      <c r="A63" s="301" t="s">
        <v>3588</v>
      </c>
      <c r="B63" s="300" t="s">
        <v>723</v>
      </c>
      <c r="C63" s="305">
        <v>38435</v>
      </c>
      <c r="D63" s="303">
        <v>8993.64</v>
      </c>
      <c r="E63" s="303" t="s">
        <v>1298</v>
      </c>
      <c r="F63" s="302" t="s">
        <v>3592</v>
      </c>
    </row>
    <row r="64" spans="1:6">
      <c r="A64" s="301" t="s">
        <v>3588</v>
      </c>
      <c r="B64" s="300" t="s">
        <v>723</v>
      </c>
      <c r="C64" s="305">
        <v>38435</v>
      </c>
      <c r="D64" s="303">
        <v>8993.64</v>
      </c>
      <c r="E64" s="303" t="s">
        <v>1298</v>
      </c>
      <c r="F64" s="302" t="s">
        <v>3591</v>
      </c>
    </row>
    <row r="65" spans="1:6">
      <c r="A65" s="301" t="s">
        <v>3588</v>
      </c>
      <c r="B65" s="300" t="s">
        <v>723</v>
      </c>
      <c r="C65" s="305">
        <v>38435</v>
      </c>
      <c r="D65" s="303">
        <v>8993.64</v>
      </c>
      <c r="E65" s="303" t="s">
        <v>1298</v>
      </c>
      <c r="F65" s="302" t="s">
        <v>3590</v>
      </c>
    </row>
    <row r="66" spans="1:6" hidden="1">
      <c r="A66" s="301" t="s">
        <v>3588</v>
      </c>
      <c r="B66" s="300" t="s">
        <v>723</v>
      </c>
      <c r="C66" s="305">
        <v>38435</v>
      </c>
      <c r="D66" s="303">
        <v>8993.64</v>
      </c>
      <c r="E66" s="303" t="s">
        <v>1265</v>
      </c>
      <c r="F66" s="302" t="s">
        <v>3589</v>
      </c>
    </row>
    <row r="67" spans="1:6">
      <c r="A67" s="301" t="s">
        <v>3588</v>
      </c>
      <c r="B67" s="300" t="s">
        <v>723</v>
      </c>
      <c r="C67" s="305">
        <v>38435</v>
      </c>
      <c r="D67" s="303">
        <v>8993.64</v>
      </c>
      <c r="E67" s="303" t="s">
        <v>1298</v>
      </c>
      <c r="F67" s="302" t="s">
        <v>3587</v>
      </c>
    </row>
    <row r="68" spans="1:6">
      <c r="A68" s="301" t="s">
        <v>3586</v>
      </c>
      <c r="B68" s="300" t="s">
        <v>724</v>
      </c>
      <c r="C68" s="305">
        <v>38470</v>
      </c>
      <c r="D68" s="330">
        <v>5712</v>
      </c>
      <c r="E68" s="303" t="s">
        <v>1322</v>
      </c>
      <c r="F68" s="302" t="s">
        <v>3585</v>
      </c>
    </row>
    <row r="69" spans="1:6">
      <c r="A69" s="301" t="s">
        <v>3584</v>
      </c>
      <c r="B69" s="300" t="s">
        <v>724</v>
      </c>
      <c r="C69" s="305">
        <v>38492</v>
      </c>
      <c r="D69" s="303">
        <v>5502.97</v>
      </c>
      <c r="E69" s="303" t="s">
        <v>1322</v>
      </c>
      <c r="F69" s="302" t="s">
        <v>3583</v>
      </c>
    </row>
    <row r="70" spans="1:6" ht="162" hidden="1">
      <c r="A70" s="339" t="s">
        <v>3582</v>
      </c>
      <c r="B70" s="340" t="s">
        <v>1196</v>
      </c>
      <c r="C70" s="305">
        <v>38560</v>
      </c>
      <c r="D70" s="303">
        <v>117899.16</v>
      </c>
      <c r="E70" s="303" t="s">
        <v>1290</v>
      </c>
      <c r="F70" s="302" t="s">
        <v>3581</v>
      </c>
    </row>
    <row r="71" spans="1:6" ht="198" hidden="1">
      <c r="A71" s="339" t="s">
        <v>3580</v>
      </c>
      <c r="B71" s="340" t="s">
        <v>1197</v>
      </c>
      <c r="C71" s="305">
        <v>38560</v>
      </c>
      <c r="D71" s="303">
        <v>105735.84</v>
      </c>
      <c r="E71" s="303" t="s">
        <v>1290</v>
      </c>
      <c r="F71" s="302" t="s">
        <v>3579</v>
      </c>
    </row>
    <row r="72" spans="1:6" ht="54">
      <c r="A72" s="339" t="s">
        <v>3578</v>
      </c>
      <c r="B72" s="300" t="s">
        <v>725</v>
      </c>
      <c r="C72" s="305">
        <v>38560</v>
      </c>
      <c r="D72" s="303"/>
      <c r="E72" s="303" t="s">
        <v>1290</v>
      </c>
      <c r="F72" s="302" t="s">
        <v>3577</v>
      </c>
    </row>
    <row r="73" spans="1:6" ht="36">
      <c r="A73" s="301" t="s">
        <v>3575</v>
      </c>
      <c r="B73" s="300" t="s">
        <v>726</v>
      </c>
      <c r="C73" s="305">
        <v>38777</v>
      </c>
      <c r="D73" s="304">
        <v>53915.25</v>
      </c>
      <c r="E73" s="303" t="s">
        <v>1322</v>
      </c>
      <c r="F73" s="302" t="s">
        <v>3576</v>
      </c>
    </row>
    <row r="74" spans="1:6" ht="36">
      <c r="A74" s="301" t="s">
        <v>3575</v>
      </c>
      <c r="B74" s="300" t="s">
        <v>726</v>
      </c>
      <c r="C74" s="305">
        <v>38777</v>
      </c>
      <c r="D74" s="304">
        <v>53915.25</v>
      </c>
      <c r="E74" s="303" t="s">
        <v>1322</v>
      </c>
      <c r="F74" s="302" t="s">
        <v>3574</v>
      </c>
    </row>
    <row r="75" spans="1:6" hidden="1">
      <c r="A75" s="301" t="s">
        <v>3573</v>
      </c>
      <c r="B75" s="300" t="s">
        <v>1198</v>
      </c>
      <c r="C75" s="305">
        <v>38819</v>
      </c>
      <c r="D75" s="304">
        <v>2801.46</v>
      </c>
      <c r="E75" s="303" t="s">
        <v>1298</v>
      </c>
      <c r="F75" s="302" t="s">
        <v>3572</v>
      </c>
    </row>
    <row r="76" spans="1:6">
      <c r="A76" s="301" t="s">
        <v>3566</v>
      </c>
      <c r="B76" s="300" t="s">
        <v>727</v>
      </c>
      <c r="C76" s="305">
        <v>38819</v>
      </c>
      <c r="D76" s="304">
        <v>2801.46</v>
      </c>
      <c r="E76" s="303" t="s">
        <v>1298</v>
      </c>
      <c r="F76" s="302" t="s">
        <v>3571</v>
      </c>
    </row>
    <row r="77" spans="1:6">
      <c r="A77" s="301" t="s">
        <v>3566</v>
      </c>
      <c r="B77" s="300" t="s">
        <v>727</v>
      </c>
      <c r="C77" s="305">
        <v>38819</v>
      </c>
      <c r="D77" s="304">
        <v>2801.46</v>
      </c>
      <c r="E77" s="303" t="s">
        <v>1298</v>
      </c>
      <c r="F77" s="302" t="s">
        <v>3570</v>
      </c>
    </row>
    <row r="78" spans="1:6">
      <c r="A78" s="301" t="s">
        <v>3566</v>
      </c>
      <c r="B78" s="300" t="s">
        <v>727</v>
      </c>
      <c r="C78" s="305">
        <v>38819</v>
      </c>
      <c r="D78" s="304">
        <v>2801.46</v>
      </c>
      <c r="E78" s="303" t="s">
        <v>1298</v>
      </c>
      <c r="F78" s="302" t="s">
        <v>3569</v>
      </c>
    </row>
    <row r="79" spans="1:6">
      <c r="A79" s="301" t="s">
        <v>3566</v>
      </c>
      <c r="B79" s="300" t="s">
        <v>727</v>
      </c>
      <c r="C79" s="305">
        <v>38819</v>
      </c>
      <c r="D79" s="304">
        <v>2801.46</v>
      </c>
      <c r="E79" s="303" t="s">
        <v>1298</v>
      </c>
      <c r="F79" s="302" t="s">
        <v>3568</v>
      </c>
    </row>
    <row r="80" spans="1:6">
      <c r="A80" s="301" t="s">
        <v>3566</v>
      </c>
      <c r="B80" s="300" t="s">
        <v>727</v>
      </c>
      <c r="C80" s="305">
        <v>38819</v>
      </c>
      <c r="D80" s="304">
        <v>2801.46</v>
      </c>
      <c r="E80" s="303" t="s">
        <v>1298</v>
      </c>
      <c r="F80" s="302" t="s">
        <v>3567</v>
      </c>
    </row>
    <row r="81" spans="1:6">
      <c r="A81" s="301" t="s">
        <v>3566</v>
      </c>
      <c r="B81" s="300" t="s">
        <v>727</v>
      </c>
      <c r="C81" s="305">
        <v>38819</v>
      </c>
      <c r="D81" s="304">
        <v>2801.46</v>
      </c>
      <c r="E81" s="303" t="s">
        <v>1298</v>
      </c>
      <c r="F81" s="302" t="s">
        <v>3565</v>
      </c>
    </row>
    <row r="82" spans="1:6" hidden="1">
      <c r="A82" s="301" t="s">
        <v>3564</v>
      </c>
      <c r="B82" s="300" t="s">
        <v>1199</v>
      </c>
      <c r="C82" s="305">
        <v>38819</v>
      </c>
      <c r="D82" s="304">
        <v>9284.74</v>
      </c>
      <c r="E82" s="303" t="s">
        <v>1298</v>
      </c>
      <c r="F82" s="302" t="s">
        <v>3563</v>
      </c>
    </row>
    <row r="83" spans="1:6" hidden="1">
      <c r="A83" s="301" t="s">
        <v>3559</v>
      </c>
      <c r="B83" s="300" t="s">
        <v>1200</v>
      </c>
      <c r="C83" s="305">
        <v>38819</v>
      </c>
      <c r="D83" s="304">
        <v>7849.15</v>
      </c>
      <c r="E83" s="303" t="s">
        <v>1298</v>
      </c>
      <c r="F83" s="302" t="s">
        <v>3562</v>
      </c>
    </row>
    <row r="84" spans="1:6" hidden="1">
      <c r="A84" s="301" t="s">
        <v>3559</v>
      </c>
      <c r="B84" s="300" t="s">
        <v>1200</v>
      </c>
      <c r="C84" s="305">
        <v>38819</v>
      </c>
      <c r="D84" s="304">
        <v>7849.15</v>
      </c>
      <c r="E84" s="303" t="s">
        <v>1298</v>
      </c>
      <c r="F84" s="302" t="s">
        <v>3561</v>
      </c>
    </row>
    <row r="85" spans="1:6" hidden="1">
      <c r="A85" s="301" t="s">
        <v>3559</v>
      </c>
      <c r="B85" s="300" t="s">
        <v>1200</v>
      </c>
      <c r="C85" s="305">
        <v>38819</v>
      </c>
      <c r="D85" s="304">
        <v>7849.15</v>
      </c>
      <c r="E85" s="303" t="s">
        <v>1298</v>
      </c>
      <c r="F85" s="302" t="s">
        <v>3560</v>
      </c>
    </row>
    <row r="86" spans="1:6" hidden="1">
      <c r="A86" s="301" t="s">
        <v>3559</v>
      </c>
      <c r="B86" s="300" t="s">
        <v>1200</v>
      </c>
      <c r="C86" s="305">
        <v>38819</v>
      </c>
      <c r="D86" s="304">
        <v>7849.15</v>
      </c>
      <c r="E86" s="303" t="s">
        <v>1298</v>
      </c>
      <c r="F86" s="302" t="s">
        <v>3558</v>
      </c>
    </row>
    <row r="87" spans="1:6" hidden="1">
      <c r="A87" s="301" t="s">
        <v>3554</v>
      </c>
      <c r="B87" s="300" t="s">
        <v>1201</v>
      </c>
      <c r="C87" s="305">
        <v>38819</v>
      </c>
      <c r="D87" s="304">
        <v>7849.15</v>
      </c>
      <c r="E87" s="303" t="s">
        <v>1298</v>
      </c>
      <c r="F87" s="302" t="s">
        <v>3557</v>
      </c>
    </row>
    <row r="88" spans="1:6" hidden="1">
      <c r="A88" s="301" t="s">
        <v>3554</v>
      </c>
      <c r="B88" s="300" t="s">
        <v>1201</v>
      </c>
      <c r="C88" s="305">
        <v>38819</v>
      </c>
      <c r="D88" s="304">
        <v>7849.15</v>
      </c>
      <c r="E88" s="303" t="s">
        <v>1298</v>
      </c>
      <c r="F88" s="302" t="s">
        <v>3556</v>
      </c>
    </row>
    <row r="89" spans="1:6" hidden="1">
      <c r="A89" s="301" t="s">
        <v>3554</v>
      </c>
      <c r="B89" s="300" t="s">
        <v>1201</v>
      </c>
      <c r="C89" s="305">
        <v>38819</v>
      </c>
      <c r="D89" s="304">
        <v>7849.15</v>
      </c>
      <c r="E89" s="303" t="s">
        <v>1298</v>
      </c>
      <c r="F89" s="302" t="s">
        <v>3555</v>
      </c>
    </row>
    <row r="90" spans="1:6" hidden="1">
      <c r="A90" s="301" t="s">
        <v>3554</v>
      </c>
      <c r="B90" s="300" t="s">
        <v>1201</v>
      </c>
      <c r="C90" s="305">
        <v>38819</v>
      </c>
      <c r="D90" s="304">
        <v>7849.15</v>
      </c>
      <c r="E90" s="303" t="s">
        <v>1298</v>
      </c>
      <c r="F90" s="302" t="s">
        <v>3553</v>
      </c>
    </row>
    <row r="91" spans="1:6">
      <c r="A91" s="301" t="s">
        <v>3552</v>
      </c>
      <c r="B91" s="300" t="s">
        <v>728</v>
      </c>
      <c r="C91" s="305">
        <v>38831</v>
      </c>
      <c r="D91" s="304">
        <v>6530.85</v>
      </c>
      <c r="E91" s="303" t="s">
        <v>3544</v>
      </c>
      <c r="F91" s="302" t="s">
        <v>3551</v>
      </c>
    </row>
    <row r="92" spans="1:6">
      <c r="A92" s="301" t="s">
        <v>3550</v>
      </c>
      <c r="B92" s="300" t="s">
        <v>729</v>
      </c>
      <c r="C92" s="305">
        <v>38831</v>
      </c>
      <c r="D92" s="304">
        <v>6530.85</v>
      </c>
      <c r="E92" s="303" t="s">
        <v>3544</v>
      </c>
      <c r="F92" s="302" t="s">
        <v>3549</v>
      </c>
    </row>
    <row r="93" spans="1:6">
      <c r="A93" s="301" t="s">
        <v>3547</v>
      </c>
      <c r="B93" s="300" t="s">
        <v>730</v>
      </c>
      <c r="C93" s="305">
        <v>38831</v>
      </c>
      <c r="D93" s="304">
        <v>6105.77</v>
      </c>
      <c r="E93" s="303" t="s">
        <v>3544</v>
      </c>
      <c r="F93" s="302" t="s">
        <v>3548</v>
      </c>
    </row>
    <row r="94" spans="1:6">
      <c r="A94" s="301" t="s">
        <v>3547</v>
      </c>
      <c r="B94" s="300" t="s">
        <v>730</v>
      </c>
      <c r="C94" s="305">
        <v>38831</v>
      </c>
      <c r="D94" s="304">
        <v>6105.77</v>
      </c>
      <c r="E94" s="303" t="s">
        <v>3544</v>
      </c>
      <c r="F94" s="302" t="s">
        <v>3546</v>
      </c>
    </row>
    <row r="95" spans="1:6">
      <c r="A95" s="301" t="s">
        <v>3545</v>
      </c>
      <c r="B95" s="300" t="s">
        <v>731</v>
      </c>
      <c r="C95" s="305">
        <v>38831</v>
      </c>
      <c r="D95" s="304">
        <v>6530.85</v>
      </c>
      <c r="E95" s="303" t="s">
        <v>3544</v>
      </c>
      <c r="F95" s="302" t="s">
        <v>3543</v>
      </c>
    </row>
    <row r="96" spans="1:6" ht="21.75" customHeight="1">
      <c r="A96" s="301" t="s">
        <v>3537</v>
      </c>
      <c r="B96" s="300" t="s">
        <v>732</v>
      </c>
      <c r="C96" s="305">
        <v>38848</v>
      </c>
      <c r="D96" s="303">
        <v>52182.43</v>
      </c>
      <c r="E96" s="303" t="s">
        <v>1290</v>
      </c>
      <c r="F96" s="302" t="s">
        <v>3542</v>
      </c>
    </row>
    <row r="97" spans="1:6" ht="21.75" customHeight="1">
      <c r="A97" s="301" t="s">
        <v>3537</v>
      </c>
      <c r="B97" s="300" t="s">
        <v>733</v>
      </c>
      <c r="C97" s="305">
        <v>38848</v>
      </c>
      <c r="D97" s="303">
        <v>52182.43</v>
      </c>
      <c r="E97" s="303" t="s">
        <v>1290</v>
      </c>
      <c r="F97" s="302" t="s">
        <v>3541</v>
      </c>
    </row>
    <row r="98" spans="1:6" ht="21.75" customHeight="1">
      <c r="A98" s="301" t="s">
        <v>3537</v>
      </c>
      <c r="B98" s="300" t="s">
        <v>734</v>
      </c>
      <c r="C98" s="305">
        <v>38848</v>
      </c>
      <c r="D98" s="303">
        <v>52182.43</v>
      </c>
      <c r="E98" s="303" t="s">
        <v>1290</v>
      </c>
      <c r="F98" s="302" t="s">
        <v>3540</v>
      </c>
    </row>
    <row r="99" spans="1:6" ht="21.75" customHeight="1">
      <c r="A99" s="301" t="s">
        <v>3537</v>
      </c>
      <c r="B99" s="300" t="s">
        <v>735</v>
      </c>
      <c r="C99" s="305">
        <v>38848</v>
      </c>
      <c r="D99" s="303">
        <v>52182.43</v>
      </c>
      <c r="E99" s="303" t="s">
        <v>1290</v>
      </c>
      <c r="F99" s="302" t="s">
        <v>3539</v>
      </c>
    </row>
    <row r="100" spans="1:6" ht="21.75" customHeight="1">
      <c r="A100" s="301" t="s">
        <v>3537</v>
      </c>
      <c r="B100" s="300" t="s">
        <v>736</v>
      </c>
      <c r="C100" s="305">
        <v>38848</v>
      </c>
      <c r="D100" s="303">
        <v>52182.43</v>
      </c>
      <c r="E100" s="303" t="s">
        <v>1290</v>
      </c>
      <c r="F100" s="302" t="s">
        <v>3538</v>
      </c>
    </row>
    <row r="101" spans="1:6" ht="21.75" customHeight="1">
      <c r="A101" s="301" t="s">
        <v>3537</v>
      </c>
      <c r="B101" s="300" t="s">
        <v>737</v>
      </c>
      <c r="C101" s="305">
        <v>38848</v>
      </c>
      <c r="D101" s="303">
        <v>52182.43</v>
      </c>
      <c r="E101" s="303" t="s">
        <v>1290</v>
      </c>
      <c r="F101" s="302" t="s">
        <v>3536</v>
      </c>
    </row>
    <row r="102" spans="1:6" ht="21.75" customHeight="1">
      <c r="A102" s="301" t="s">
        <v>3534</v>
      </c>
      <c r="B102" s="300" t="s">
        <v>738</v>
      </c>
      <c r="C102" s="305">
        <v>38848</v>
      </c>
      <c r="D102" s="304">
        <v>7166.32</v>
      </c>
      <c r="E102" s="303" t="s">
        <v>1290</v>
      </c>
      <c r="F102" s="302" t="s">
        <v>3535</v>
      </c>
    </row>
    <row r="103" spans="1:6" ht="21.75" customHeight="1">
      <c r="A103" s="301" t="s">
        <v>3534</v>
      </c>
      <c r="B103" s="300" t="s">
        <v>739</v>
      </c>
      <c r="C103" s="305">
        <v>38848</v>
      </c>
      <c r="D103" s="304">
        <v>7166.32</v>
      </c>
      <c r="E103" s="303" t="s">
        <v>1290</v>
      </c>
      <c r="F103" s="302" t="s">
        <v>3533</v>
      </c>
    </row>
    <row r="104" spans="1:6" ht="21.75" customHeight="1">
      <c r="A104" s="301" t="s">
        <v>3527</v>
      </c>
      <c r="B104" s="300" t="s">
        <v>740</v>
      </c>
      <c r="C104" s="305">
        <v>38848</v>
      </c>
      <c r="D104" s="304">
        <v>1686.51</v>
      </c>
      <c r="E104" s="303" t="s">
        <v>1290</v>
      </c>
      <c r="F104" s="302" t="s">
        <v>3532</v>
      </c>
    </row>
    <row r="105" spans="1:6" ht="21.75" customHeight="1">
      <c r="A105" s="301" t="s">
        <v>3527</v>
      </c>
      <c r="B105" s="300" t="s">
        <v>740</v>
      </c>
      <c r="C105" s="305">
        <v>38848</v>
      </c>
      <c r="D105" s="304">
        <v>1686.51</v>
      </c>
      <c r="E105" s="303" t="s">
        <v>1290</v>
      </c>
      <c r="F105" s="302" t="s">
        <v>3531</v>
      </c>
    </row>
    <row r="106" spans="1:6" ht="21.75" customHeight="1">
      <c r="A106" s="301" t="s">
        <v>3527</v>
      </c>
      <c r="B106" s="300" t="s">
        <v>740</v>
      </c>
      <c r="C106" s="305">
        <v>38848</v>
      </c>
      <c r="D106" s="304">
        <v>1686.51</v>
      </c>
      <c r="E106" s="303" t="s">
        <v>1290</v>
      </c>
      <c r="F106" s="302" t="s">
        <v>3530</v>
      </c>
    </row>
    <row r="107" spans="1:6" ht="21.75" customHeight="1">
      <c r="A107" s="301" t="s">
        <v>3527</v>
      </c>
      <c r="B107" s="300" t="s">
        <v>740</v>
      </c>
      <c r="C107" s="305">
        <v>38848</v>
      </c>
      <c r="D107" s="304">
        <v>1686.51</v>
      </c>
      <c r="E107" s="303" t="s">
        <v>1290</v>
      </c>
      <c r="F107" s="302" t="s">
        <v>3529</v>
      </c>
    </row>
    <row r="108" spans="1:6" ht="21.75" customHeight="1">
      <c r="A108" s="301" t="s">
        <v>3527</v>
      </c>
      <c r="B108" s="300" t="s">
        <v>740</v>
      </c>
      <c r="C108" s="305">
        <v>38848</v>
      </c>
      <c r="D108" s="304">
        <v>1686.51</v>
      </c>
      <c r="E108" s="303" t="s">
        <v>1290</v>
      </c>
      <c r="F108" s="302" t="s">
        <v>3528</v>
      </c>
    </row>
    <row r="109" spans="1:6" ht="21.75" customHeight="1">
      <c r="A109" s="301" t="s">
        <v>3527</v>
      </c>
      <c r="B109" s="300" t="s">
        <v>740</v>
      </c>
      <c r="C109" s="305">
        <v>38848</v>
      </c>
      <c r="D109" s="304">
        <v>1686.51</v>
      </c>
      <c r="E109" s="303" t="s">
        <v>1290</v>
      </c>
      <c r="F109" s="302" t="s">
        <v>3526</v>
      </c>
    </row>
    <row r="110" spans="1:6" ht="21.75" customHeight="1">
      <c r="A110" s="301" t="s">
        <v>3525</v>
      </c>
      <c r="B110" s="300" t="s">
        <v>741</v>
      </c>
      <c r="C110" s="305">
        <v>38848</v>
      </c>
      <c r="D110" s="304">
        <v>110052</v>
      </c>
      <c r="E110" s="303" t="s">
        <v>1290</v>
      </c>
      <c r="F110" s="302" t="s">
        <v>3524</v>
      </c>
    </row>
    <row r="111" spans="1:6" ht="21.75" customHeight="1">
      <c r="A111" s="301" t="s">
        <v>3522</v>
      </c>
      <c r="B111" s="300" t="s">
        <v>742</v>
      </c>
      <c r="C111" s="305">
        <v>38848</v>
      </c>
      <c r="D111" s="304">
        <v>4644.2</v>
      </c>
      <c r="E111" s="303" t="s">
        <v>1290</v>
      </c>
      <c r="F111" s="302" t="s">
        <v>3523</v>
      </c>
    </row>
    <row r="112" spans="1:6" ht="21.75" customHeight="1">
      <c r="A112" s="301" t="s">
        <v>3522</v>
      </c>
      <c r="B112" s="300" t="s">
        <v>742</v>
      </c>
      <c r="C112" s="305">
        <v>38848</v>
      </c>
      <c r="D112" s="304">
        <v>4644.2</v>
      </c>
      <c r="E112" s="303" t="s">
        <v>1290</v>
      </c>
      <c r="F112" s="302" t="s">
        <v>3521</v>
      </c>
    </row>
    <row r="113" spans="1:6" ht="21.75" customHeight="1">
      <c r="A113" s="301" t="s">
        <v>3519</v>
      </c>
      <c r="B113" s="300" t="s">
        <v>743</v>
      </c>
      <c r="C113" s="305">
        <v>38848</v>
      </c>
      <c r="D113" s="304">
        <v>152467</v>
      </c>
      <c r="E113" s="303" t="s">
        <v>1290</v>
      </c>
      <c r="F113" s="302" t="s">
        <v>3520</v>
      </c>
    </row>
    <row r="114" spans="1:6" ht="21.75" customHeight="1">
      <c r="A114" s="301" t="s">
        <v>3519</v>
      </c>
      <c r="B114" s="300" t="s">
        <v>743</v>
      </c>
      <c r="C114" s="305">
        <v>38848</v>
      </c>
      <c r="D114" s="304">
        <v>152467</v>
      </c>
      <c r="E114" s="303" t="s">
        <v>1290</v>
      </c>
      <c r="F114" s="302" t="s">
        <v>3518</v>
      </c>
    </row>
    <row r="115" spans="1:6" ht="21.75" customHeight="1">
      <c r="A115" s="301" t="s">
        <v>3516</v>
      </c>
      <c r="B115" s="300" t="s">
        <v>744</v>
      </c>
      <c r="C115" s="305">
        <v>38848</v>
      </c>
      <c r="D115" s="304">
        <v>19038.09</v>
      </c>
      <c r="E115" s="303" t="s">
        <v>1290</v>
      </c>
      <c r="F115" s="302" t="s">
        <v>3517</v>
      </c>
    </row>
    <row r="116" spans="1:6" ht="21.75" customHeight="1">
      <c r="A116" s="301" t="s">
        <v>3516</v>
      </c>
      <c r="B116" s="300" t="s">
        <v>744</v>
      </c>
      <c r="C116" s="305">
        <v>38848</v>
      </c>
      <c r="D116" s="304">
        <v>19038.09</v>
      </c>
      <c r="E116" s="303" t="s">
        <v>1290</v>
      </c>
      <c r="F116" s="302" t="s">
        <v>3515</v>
      </c>
    </row>
    <row r="117" spans="1:6" ht="21.75" customHeight="1">
      <c r="A117" s="301" t="s">
        <v>3514</v>
      </c>
      <c r="B117" s="300" t="s">
        <v>745</v>
      </c>
      <c r="C117" s="305">
        <v>38852</v>
      </c>
      <c r="D117" s="304">
        <v>419.22</v>
      </c>
      <c r="E117" s="303" t="s">
        <v>1290</v>
      </c>
      <c r="F117" s="302" t="s">
        <v>3513</v>
      </c>
    </row>
    <row r="118" spans="1:6">
      <c r="A118" s="301" t="s">
        <v>3512</v>
      </c>
      <c r="B118" s="300" t="s">
        <v>746</v>
      </c>
      <c r="C118" s="305">
        <v>38852</v>
      </c>
      <c r="D118" s="304" t="s">
        <v>3506</v>
      </c>
      <c r="E118" s="303" t="s">
        <v>1322</v>
      </c>
      <c r="F118" s="302" t="s">
        <v>3511</v>
      </c>
    </row>
    <row r="119" spans="1:6">
      <c r="A119" s="301" t="s">
        <v>3510</v>
      </c>
      <c r="B119" s="300" t="s">
        <v>747</v>
      </c>
      <c r="C119" s="305">
        <v>38852</v>
      </c>
      <c r="D119" s="304" t="s">
        <v>3509</v>
      </c>
      <c r="E119" s="303" t="s">
        <v>1322</v>
      </c>
      <c r="F119" s="302" t="s">
        <v>3508</v>
      </c>
    </row>
    <row r="120" spans="1:6">
      <c r="A120" s="301" t="s">
        <v>3507</v>
      </c>
      <c r="B120" s="300" t="s">
        <v>748</v>
      </c>
      <c r="C120" s="305">
        <v>38852</v>
      </c>
      <c r="D120" s="304" t="s">
        <v>3506</v>
      </c>
      <c r="E120" s="303" t="s">
        <v>1322</v>
      </c>
      <c r="F120" s="302" t="s">
        <v>3505</v>
      </c>
    </row>
    <row r="121" spans="1:6" ht="21.75" customHeight="1">
      <c r="A121" s="301" t="s">
        <v>3315</v>
      </c>
      <c r="B121" s="300" t="s">
        <v>749</v>
      </c>
      <c r="C121" s="305">
        <v>38877</v>
      </c>
      <c r="D121" s="304">
        <v>140254</v>
      </c>
      <c r="E121" s="303" t="s">
        <v>1290</v>
      </c>
      <c r="F121" s="302" t="s">
        <v>3504</v>
      </c>
    </row>
    <row r="122" spans="1:6" ht="21.75" customHeight="1">
      <c r="A122" s="301" t="s">
        <v>3315</v>
      </c>
      <c r="B122" s="300" t="s">
        <v>750</v>
      </c>
      <c r="C122" s="305">
        <v>38877</v>
      </c>
      <c r="D122" s="304">
        <v>140254</v>
      </c>
      <c r="E122" s="303" t="s">
        <v>1290</v>
      </c>
      <c r="F122" s="302" t="s">
        <v>3503</v>
      </c>
    </row>
    <row r="123" spans="1:6">
      <c r="A123" s="301" t="s">
        <v>3492</v>
      </c>
      <c r="B123" s="300" t="s">
        <v>751</v>
      </c>
      <c r="C123" s="305">
        <v>38882</v>
      </c>
      <c r="D123" s="304">
        <v>4923.7299999999996</v>
      </c>
      <c r="E123" s="303" t="s">
        <v>1298</v>
      </c>
      <c r="F123" s="302" t="s">
        <v>3502</v>
      </c>
    </row>
    <row r="124" spans="1:6">
      <c r="A124" s="301" t="s">
        <v>3492</v>
      </c>
      <c r="B124" s="300" t="s">
        <v>751</v>
      </c>
      <c r="C124" s="305">
        <v>38882</v>
      </c>
      <c r="D124" s="304">
        <v>4923.7299999999996</v>
      </c>
      <c r="E124" s="303" t="s">
        <v>1298</v>
      </c>
      <c r="F124" s="302" t="s">
        <v>3501</v>
      </c>
    </row>
    <row r="125" spans="1:6">
      <c r="A125" s="301" t="s">
        <v>3492</v>
      </c>
      <c r="B125" s="300" t="s">
        <v>751</v>
      </c>
      <c r="C125" s="305">
        <v>38882</v>
      </c>
      <c r="D125" s="304">
        <v>4923.7299999999996</v>
      </c>
      <c r="E125" s="303" t="s">
        <v>1298</v>
      </c>
      <c r="F125" s="302" t="s">
        <v>3500</v>
      </c>
    </row>
    <row r="126" spans="1:6">
      <c r="A126" s="301" t="s">
        <v>3492</v>
      </c>
      <c r="B126" s="300" t="s">
        <v>751</v>
      </c>
      <c r="C126" s="305">
        <v>38882</v>
      </c>
      <c r="D126" s="304">
        <v>4923.7299999999996</v>
      </c>
      <c r="E126" s="303" t="s">
        <v>1298</v>
      </c>
      <c r="F126" s="302" t="s">
        <v>3499</v>
      </c>
    </row>
    <row r="127" spans="1:6">
      <c r="A127" s="301" t="s">
        <v>3492</v>
      </c>
      <c r="B127" s="300" t="s">
        <v>751</v>
      </c>
      <c r="C127" s="305">
        <v>38882</v>
      </c>
      <c r="D127" s="304">
        <v>4923.7299999999996</v>
      </c>
      <c r="E127" s="303" t="s">
        <v>1298</v>
      </c>
      <c r="F127" s="302" t="s">
        <v>3498</v>
      </c>
    </row>
    <row r="128" spans="1:6">
      <c r="A128" s="301" t="s">
        <v>3492</v>
      </c>
      <c r="B128" s="300" t="s">
        <v>751</v>
      </c>
      <c r="C128" s="305">
        <v>38882</v>
      </c>
      <c r="D128" s="304">
        <v>4923.7299999999996</v>
      </c>
      <c r="E128" s="303" t="s">
        <v>1298</v>
      </c>
      <c r="F128" s="302" t="s">
        <v>3497</v>
      </c>
    </row>
    <row r="129" spans="1:6">
      <c r="A129" s="301" t="s">
        <v>3492</v>
      </c>
      <c r="B129" s="300" t="s">
        <v>751</v>
      </c>
      <c r="C129" s="305">
        <v>38882</v>
      </c>
      <c r="D129" s="304">
        <v>4923.7299999999996</v>
      </c>
      <c r="E129" s="303" t="s">
        <v>1298</v>
      </c>
      <c r="F129" s="302" t="s">
        <v>3496</v>
      </c>
    </row>
    <row r="130" spans="1:6">
      <c r="A130" s="301" t="s">
        <v>3492</v>
      </c>
      <c r="B130" s="300" t="s">
        <v>751</v>
      </c>
      <c r="C130" s="305">
        <v>38882</v>
      </c>
      <c r="D130" s="304">
        <v>4923.7299999999996</v>
      </c>
      <c r="E130" s="303" t="s">
        <v>1298</v>
      </c>
      <c r="F130" s="302" t="s">
        <v>3495</v>
      </c>
    </row>
    <row r="131" spans="1:6">
      <c r="A131" s="301" t="s">
        <v>3492</v>
      </c>
      <c r="B131" s="300" t="s">
        <v>751</v>
      </c>
      <c r="C131" s="305">
        <v>38882</v>
      </c>
      <c r="D131" s="304">
        <v>4923.7299999999996</v>
      </c>
      <c r="E131" s="303" t="s">
        <v>1298</v>
      </c>
      <c r="F131" s="302" t="s">
        <v>3494</v>
      </c>
    </row>
    <row r="132" spans="1:6">
      <c r="A132" s="301" t="s">
        <v>3492</v>
      </c>
      <c r="B132" s="300" t="s">
        <v>751</v>
      </c>
      <c r="C132" s="305">
        <v>38882</v>
      </c>
      <c r="D132" s="304">
        <v>4923.7299999999996</v>
      </c>
      <c r="E132" s="303" t="s">
        <v>1298</v>
      </c>
      <c r="F132" s="302" t="s">
        <v>3493</v>
      </c>
    </row>
    <row r="133" spans="1:6">
      <c r="A133" s="301" t="s">
        <v>3492</v>
      </c>
      <c r="B133" s="300" t="s">
        <v>751</v>
      </c>
      <c r="C133" s="305">
        <v>38882</v>
      </c>
      <c r="D133" s="304">
        <v>4923.7299999999996</v>
      </c>
      <c r="E133" s="303" t="s">
        <v>1298</v>
      </c>
      <c r="F133" s="302" t="s">
        <v>3491</v>
      </c>
    </row>
    <row r="134" spans="1:6" ht="21.75" customHeight="1">
      <c r="A134" s="301" t="s">
        <v>3315</v>
      </c>
      <c r="B134" s="300" t="s">
        <v>752</v>
      </c>
      <c r="C134" s="305">
        <v>38898</v>
      </c>
      <c r="D134" s="304">
        <v>158701</v>
      </c>
      <c r="E134" s="303" t="s">
        <v>1290</v>
      </c>
      <c r="F134" s="302" t="s">
        <v>3490</v>
      </c>
    </row>
    <row r="135" spans="1:6" ht="21.75" customHeight="1">
      <c r="A135" s="301" t="s">
        <v>3315</v>
      </c>
      <c r="B135" s="300" t="s">
        <v>753</v>
      </c>
      <c r="C135" s="305">
        <v>38898</v>
      </c>
      <c r="D135" s="304">
        <v>158701</v>
      </c>
      <c r="E135" s="303" t="s">
        <v>1290</v>
      </c>
      <c r="F135" s="302" t="s">
        <v>3489</v>
      </c>
    </row>
    <row r="136" spans="1:6">
      <c r="A136" s="301" t="s">
        <v>3488</v>
      </c>
      <c r="B136" s="300" t="s">
        <v>754</v>
      </c>
      <c r="C136" s="305">
        <v>38898</v>
      </c>
      <c r="D136" s="304" t="s">
        <v>3487</v>
      </c>
      <c r="E136" s="303" t="s">
        <v>1262</v>
      </c>
      <c r="F136" s="302" t="s">
        <v>3486</v>
      </c>
    </row>
    <row r="137" spans="1:6">
      <c r="A137" s="301" t="s">
        <v>3485</v>
      </c>
      <c r="B137" s="300" t="s">
        <v>755</v>
      </c>
      <c r="C137" s="305">
        <v>38908</v>
      </c>
      <c r="D137" s="304">
        <v>7737</v>
      </c>
      <c r="E137" s="303" t="s">
        <v>1322</v>
      </c>
      <c r="F137" s="302" t="s">
        <v>3484</v>
      </c>
    </row>
    <row r="138" spans="1:6">
      <c r="A138" s="301" t="s">
        <v>3474</v>
      </c>
      <c r="B138" s="300" t="s">
        <v>756</v>
      </c>
      <c r="C138" s="305">
        <v>38908</v>
      </c>
      <c r="D138" s="304">
        <v>1754</v>
      </c>
      <c r="E138" s="303" t="s">
        <v>1322</v>
      </c>
      <c r="F138" s="302" t="s">
        <v>3483</v>
      </c>
    </row>
    <row r="139" spans="1:6">
      <c r="A139" s="301" t="s">
        <v>3474</v>
      </c>
      <c r="B139" s="300" t="s">
        <v>756</v>
      </c>
      <c r="C139" s="305">
        <v>38908</v>
      </c>
      <c r="D139" s="304">
        <v>1754</v>
      </c>
      <c r="E139" s="303" t="s">
        <v>1322</v>
      </c>
      <c r="F139" s="302" t="s">
        <v>3482</v>
      </c>
    </row>
    <row r="140" spans="1:6">
      <c r="A140" s="301" t="s">
        <v>3474</v>
      </c>
      <c r="B140" s="300" t="s">
        <v>756</v>
      </c>
      <c r="C140" s="305">
        <v>38908</v>
      </c>
      <c r="D140" s="304">
        <v>1754</v>
      </c>
      <c r="E140" s="303" t="s">
        <v>1322</v>
      </c>
      <c r="F140" s="302" t="s">
        <v>3481</v>
      </c>
    </row>
    <row r="141" spans="1:6">
      <c r="A141" s="301" t="s">
        <v>3474</v>
      </c>
      <c r="B141" s="300" t="s">
        <v>756</v>
      </c>
      <c r="C141" s="305">
        <v>38908</v>
      </c>
      <c r="D141" s="304">
        <v>1754</v>
      </c>
      <c r="E141" s="303" t="s">
        <v>1322</v>
      </c>
      <c r="F141" s="302" t="s">
        <v>3480</v>
      </c>
    </row>
    <row r="142" spans="1:6">
      <c r="A142" s="301" t="s">
        <v>3474</v>
      </c>
      <c r="B142" s="300" t="s">
        <v>756</v>
      </c>
      <c r="C142" s="305">
        <v>38908</v>
      </c>
      <c r="D142" s="304">
        <v>1754</v>
      </c>
      <c r="E142" s="303" t="s">
        <v>1322</v>
      </c>
      <c r="F142" s="302" t="s">
        <v>3479</v>
      </c>
    </row>
    <row r="143" spans="1:6">
      <c r="A143" s="301" t="s">
        <v>3474</v>
      </c>
      <c r="B143" s="300" t="s">
        <v>756</v>
      </c>
      <c r="C143" s="305">
        <v>38908</v>
      </c>
      <c r="D143" s="304">
        <v>1754</v>
      </c>
      <c r="E143" s="303" t="s">
        <v>1322</v>
      </c>
      <c r="F143" s="302" t="s">
        <v>3478</v>
      </c>
    </row>
    <row r="144" spans="1:6">
      <c r="A144" s="301" t="s">
        <v>3474</v>
      </c>
      <c r="B144" s="300" t="s">
        <v>756</v>
      </c>
      <c r="C144" s="305">
        <v>38908</v>
      </c>
      <c r="D144" s="304">
        <v>1754</v>
      </c>
      <c r="E144" s="303" t="s">
        <v>1322</v>
      </c>
      <c r="F144" s="302" t="s">
        <v>3477</v>
      </c>
    </row>
    <row r="145" spans="1:6">
      <c r="A145" s="301" t="s">
        <v>3474</v>
      </c>
      <c r="B145" s="300" t="s">
        <v>756</v>
      </c>
      <c r="C145" s="305">
        <v>38908</v>
      </c>
      <c r="D145" s="304">
        <v>1754</v>
      </c>
      <c r="E145" s="303" t="s">
        <v>1322</v>
      </c>
      <c r="F145" s="302" t="s">
        <v>3476</v>
      </c>
    </row>
    <row r="146" spans="1:6">
      <c r="A146" s="301" t="s">
        <v>3474</v>
      </c>
      <c r="B146" s="300" t="s">
        <v>756</v>
      </c>
      <c r="C146" s="305">
        <v>38908</v>
      </c>
      <c r="D146" s="304">
        <v>1754</v>
      </c>
      <c r="E146" s="303" t="s">
        <v>1322</v>
      </c>
      <c r="F146" s="302" t="s">
        <v>3475</v>
      </c>
    </row>
    <row r="147" spans="1:6">
      <c r="A147" s="301" t="s">
        <v>3474</v>
      </c>
      <c r="B147" s="300" t="s">
        <v>756</v>
      </c>
      <c r="C147" s="305">
        <v>38908</v>
      </c>
      <c r="D147" s="304">
        <v>1754</v>
      </c>
      <c r="E147" s="303" t="s">
        <v>1322</v>
      </c>
      <c r="F147" s="302" t="s">
        <v>3473</v>
      </c>
    </row>
    <row r="148" spans="1:6" ht="18.75" customHeight="1">
      <c r="A148" s="301" t="s">
        <v>3471</v>
      </c>
      <c r="B148" s="300" t="s">
        <v>757</v>
      </c>
      <c r="C148" s="305">
        <v>38908</v>
      </c>
      <c r="D148" s="304">
        <v>7943</v>
      </c>
      <c r="E148" s="303" t="s">
        <v>1322</v>
      </c>
      <c r="F148" s="302" t="s">
        <v>3472</v>
      </c>
    </row>
    <row r="149" spans="1:6" ht="18.75" customHeight="1">
      <c r="A149" s="301" t="s">
        <v>3471</v>
      </c>
      <c r="B149" s="300" t="s">
        <v>758</v>
      </c>
      <c r="C149" s="305">
        <v>38908</v>
      </c>
      <c r="D149" s="304">
        <v>7943</v>
      </c>
      <c r="E149" s="303" t="s">
        <v>1322</v>
      </c>
      <c r="F149" s="302" t="s">
        <v>3470</v>
      </c>
    </row>
    <row r="150" spans="1:6">
      <c r="A150" s="301" t="s">
        <v>3466</v>
      </c>
      <c r="B150" s="300" t="s">
        <v>759</v>
      </c>
      <c r="C150" s="305">
        <v>38908</v>
      </c>
      <c r="D150" s="304">
        <v>3610</v>
      </c>
      <c r="E150" s="303" t="s">
        <v>1322</v>
      </c>
      <c r="F150" s="302" t="s">
        <v>3469</v>
      </c>
    </row>
    <row r="151" spans="1:6">
      <c r="A151" s="301" t="s">
        <v>3466</v>
      </c>
      <c r="B151" s="300" t="s">
        <v>759</v>
      </c>
      <c r="C151" s="305">
        <v>38908</v>
      </c>
      <c r="D151" s="304">
        <v>3610</v>
      </c>
      <c r="E151" s="303" t="s">
        <v>1322</v>
      </c>
      <c r="F151" s="302" t="s">
        <v>3468</v>
      </c>
    </row>
    <row r="152" spans="1:6">
      <c r="A152" s="301" t="s">
        <v>3466</v>
      </c>
      <c r="B152" s="300" t="s">
        <v>759</v>
      </c>
      <c r="C152" s="305">
        <v>38908</v>
      </c>
      <c r="D152" s="304">
        <v>3610</v>
      </c>
      <c r="E152" s="303" t="s">
        <v>1322</v>
      </c>
      <c r="F152" s="302" t="s">
        <v>3467</v>
      </c>
    </row>
    <row r="153" spans="1:6">
      <c r="A153" s="301" t="s">
        <v>3466</v>
      </c>
      <c r="B153" s="300" t="s">
        <v>759</v>
      </c>
      <c r="C153" s="305">
        <v>38908</v>
      </c>
      <c r="D153" s="304">
        <v>3610</v>
      </c>
      <c r="E153" s="303" t="s">
        <v>1322</v>
      </c>
      <c r="F153" s="302" t="s">
        <v>3465</v>
      </c>
    </row>
    <row r="154" spans="1:6">
      <c r="A154" s="301" t="s">
        <v>3463</v>
      </c>
      <c r="B154" s="300" t="s">
        <v>760</v>
      </c>
      <c r="C154" s="305">
        <v>38908</v>
      </c>
      <c r="D154" s="304">
        <v>10212</v>
      </c>
      <c r="E154" s="303" t="s">
        <v>1322</v>
      </c>
      <c r="F154" s="302" t="s">
        <v>3464</v>
      </c>
    </row>
    <row r="155" spans="1:6">
      <c r="A155" s="301" t="s">
        <v>3463</v>
      </c>
      <c r="B155" s="300" t="s">
        <v>760</v>
      </c>
      <c r="C155" s="305">
        <v>38908</v>
      </c>
      <c r="D155" s="304">
        <v>10212</v>
      </c>
      <c r="E155" s="303" t="s">
        <v>1322</v>
      </c>
      <c r="F155" s="302" t="s">
        <v>3462</v>
      </c>
    </row>
    <row r="156" spans="1:6">
      <c r="A156" s="301" t="s">
        <v>3461</v>
      </c>
      <c r="B156" s="300" t="s">
        <v>761</v>
      </c>
      <c r="C156" s="305">
        <v>38908</v>
      </c>
      <c r="D156" s="304">
        <v>10109</v>
      </c>
      <c r="E156" s="303" t="s">
        <v>1322</v>
      </c>
      <c r="F156" s="302" t="s">
        <v>3460</v>
      </c>
    </row>
    <row r="157" spans="1:6" ht="36">
      <c r="A157" s="301" t="s">
        <v>3459</v>
      </c>
      <c r="B157" s="300" t="s">
        <v>762</v>
      </c>
      <c r="C157" s="305">
        <v>38908</v>
      </c>
      <c r="D157" s="304" t="s">
        <v>3458</v>
      </c>
      <c r="E157" s="303" t="s">
        <v>1322</v>
      </c>
      <c r="F157" s="302" t="s">
        <v>3457</v>
      </c>
    </row>
    <row r="158" spans="1:6">
      <c r="A158" s="301" t="s">
        <v>3454</v>
      </c>
      <c r="B158" s="300" t="s">
        <v>763</v>
      </c>
      <c r="C158" s="305">
        <v>38980</v>
      </c>
      <c r="D158" s="304">
        <v>21059.32</v>
      </c>
      <c r="E158" s="303" t="s">
        <v>1414</v>
      </c>
      <c r="F158" s="302" t="s">
        <v>3456</v>
      </c>
    </row>
    <row r="159" spans="1:6" hidden="1">
      <c r="A159" s="301" t="s">
        <v>3454</v>
      </c>
      <c r="B159" s="300" t="s">
        <v>763</v>
      </c>
      <c r="C159" s="305">
        <v>38980</v>
      </c>
      <c r="D159" s="304">
        <v>21059.32</v>
      </c>
      <c r="E159" s="303" t="s">
        <v>1265</v>
      </c>
      <c r="F159" s="302" t="s">
        <v>3455</v>
      </c>
    </row>
    <row r="160" spans="1:6">
      <c r="A160" s="301" t="s">
        <v>3454</v>
      </c>
      <c r="B160" s="300" t="s">
        <v>763</v>
      </c>
      <c r="C160" s="305">
        <v>38980</v>
      </c>
      <c r="D160" s="304">
        <v>21059.32</v>
      </c>
      <c r="E160" s="303" t="s">
        <v>1414</v>
      </c>
      <c r="F160" s="302" t="s">
        <v>3453</v>
      </c>
    </row>
    <row r="161" spans="1:6">
      <c r="A161" s="301" t="s">
        <v>3452</v>
      </c>
      <c r="B161" s="300" t="s">
        <v>764</v>
      </c>
      <c r="C161" s="305">
        <v>38980</v>
      </c>
      <c r="D161" s="304" t="s">
        <v>3451</v>
      </c>
      <c r="E161" s="303" t="s">
        <v>1262</v>
      </c>
      <c r="F161" s="302" t="s">
        <v>3450</v>
      </c>
    </row>
    <row r="162" spans="1:6" hidden="1">
      <c r="A162" s="301" t="s">
        <v>3449</v>
      </c>
      <c r="B162" s="300" t="s">
        <v>1029</v>
      </c>
      <c r="C162" s="305">
        <v>38980</v>
      </c>
      <c r="D162" s="304" t="s">
        <v>3448</v>
      </c>
      <c r="E162" s="303" t="s">
        <v>1265</v>
      </c>
      <c r="F162" s="302" t="s">
        <v>3447</v>
      </c>
    </row>
    <row r="163" spans="1:6" ht="18.75" customHeight="1">
      <c r="A163" s="301" t="s">
        <v>3445</v>
      </c>
      <c r="B163" s="300" t="s">
        <v>765</v>
      </c>
      <c r="C163" s="305">
        <v>38980</v>
      </c>
      <c r="D163" s="304">
        <v>128674.09</v>
      </c>
      <c r="E163" s="303" t="s">
        <v>1262</v>
      </c>
      <c r="F163" s="302" t="s">
        <v>3446</v>
      </c>
    </row>
    <row r="164" spans="1:6" ht="18.75" customHeight="1">
      <c r="A164" s="301" t="s">
        <v>3445</v>
      </c>
      <c r="B164" s="300" t="s">
        <v>766</v>
      </c>
      <c r="C164" s="305">
        <v>38980</v>
      </c>
      <c r="D164" s="304">
        <v>128674.09</v>
      </c>
      <c r="E164" s="303" t="s">
        <v>1262</v>
      </c>
      <c r="F164" s="302" t="s">
        <v>3444</v>
      </c>
    </row>
    <row r="165" spans="1:6" ht="18.75" customHeight="1">
      <c r="A165" s="301" t="s">
        <v>3442</v>
      </c>
      <c r="B165" s="300" t="s">
        <v>767</v>
      </c>
      <c r="C165" s="305">
        <v>38980</v>
      </c>
      <c r="D165" s="304">
        <v>7247.42</v>
      </c>
      <c r="E165" s="303" t="s">
        <v>1262</v>
      </c>
      <c r="F165" s="302" t="s">
        <v>3443</v>
      </c>
    </row>
    <row r="166" spans="1:6">
      <c r="A166" s="301" t="s">
        <v>3442</v>
      </c>
      <c r="B166" s="300" t="s">
        <v>767</v>
      </c>
      <c r="C166" s="305">
        <v>38980</v>
      </c>
      <c r="D166" s="304">
        <v>7247.42</v>
      </c>
      <c r="E166" s="303" t="s">
        <v>1262</v>
      </c>
      <c r="F166" s="302" t="s">
        <v>3441</v>
      </c>
    </row>
    <row r="167" spans="1:6">
      <c r="A167" s="301" t="s">
        <v>3438</v>
      </c>
      <c r="B167" s="300" t="s">
        <v>768</v>
      </c>
      <c r="C167" s="305">
        <v>38980</v>
      </c>
      <c r="D167" s="304">
        <v>42476.95</v>
      </c>
      <c r="E167" s="303" t="s">
        <v>1262</v>
      </c>
      <c r="F167" s="302" t="s">
        <v>3440</v>
      </c>
    </row>
    <row r="168" spans="1:6">
      <c r="A168" s="301" t="s">
        <v>3438</v>
      </c>
      <c r="B168" s="300" t="s">
        <v>769</v>
      </c>
      <c r="C168" s="305">
        <v>38980</v>
      </c>
      <c r="D168" s="304">
        <v>42476.95</v>
      </c>
      <c r="E168" s="303" t="s">
        <v>1262</v>
      </c>
      <c r="F168" s="302" t="s">
        <v>3439</v>
      </c>
    </row>
    <row r="169" spans="1:6">
      <c r="A169" s="301" t="s">
        <v>3438</v>
      </c>
      <c r="B169" s="300" t="s">
        <v>770</v>
      </c>
      <c r="C169" s="305">
        <v>38980</v>
      </c>
      <c r="D169" s="304">
        <v>42476.95</v>
      </c>
      <c r="E169" s="303" t="s">
        <v>1262</v>
      </c>
      <c r="F169" s="302" t="s">
        <v>3437</v>
      </c>
    </row>
    <row r="170" spans="1:6">
      <c r="A170" s="301" t="s">
        <v>3435</v>
      </c>
      <c r="B170" s="300" t="s">
        <v>771</v>
      </c>
      <c r="C170" s="305">
        <v>38980</v>
      </c>
      <c r="D170" s="304">
        <v>14991.86</v>
      </c>
      <c r="E170" s="303" t="s">
        <v>1262</v>
      </c>
      <c r="F170" s="302" t="s">
        <v>3436</v>
      </c>
    </row>
    <row r="171" spans="1:6">
      <c r="A171" s="301" t="s">
        <v>3435</v>
      </c>
      <c r="B171" s="300" t="s">
        <v>771</v>
      </c>
      <c r="C171" s="305">
        <v>38980</v>
      </c>
      <c r="D171" s="304">
        <v>14991.86</v>
      </c>
      <c r="E171" s="303" t="s">
        <v>1262</v>
      </c>
      <c r="F171" s="302" t="s">
        <v>3434</v>
      </c>
    </row>
    <row r="172" spans="1:6">
      <c r="A172" s="301" t="s">
        <v>3432</v>
      </c>
      <c r="B172" s="300" t="s">
        <v>772</v>
      </c>
      <c r="C172" s="305">
        <v>38980</v>
      </c>
      <c r="D172" s="304">
        <v>19026.71</v>
      </c>
      <c r="E172" s="303" t="s">
        <v>1262</v>
      </c>
      <c r="F172" s="302" t="s">
        <v>3433</v>
      </c>
    </row>
    <row r="173" spans="1:6">
      <c r="A173" s="301" t="s">
        <v>3432</v>
      </c>
      <c r="B173" s="300" t="s">
        <v>772</v>
      </c>
      <c r="C173" s="305">
        <v>38980</v>
      </c>
      <c r="D173" s="304">
        <v>19026.71</v>
      </c>
      <c r="E173" s="303" t="s">
        <v>1262</v>
      </c>
      <c r="F173" s="302" t="s">
        <v>3431</v>
      </c>
    </row>
    <row r="174" spans="1:6">
      <c r="A174" s="301" t="s">
        <v>3270</v>
      </c>
      <c r="B174" s="300" t="s">
        <v>773</v>
      </c>
      <c r="C174" s="305">
        <v>38980</v>
      </c>
      <c r="D174" s="304">
        <v>4777.5</v>
      </c>
      <c r="E174" s="303" t="s">
        <v>1262</v>
      </c>
      <c r="F174" s="302" t="s">
        <v>3430</v>
      </c>
    </row>
    <row r="175" spans="1:6">
      <c r="A175" s="301" t="s">
        <v>3270</v>
      </c>
      <c r="B175" s="300" t="s">
        <v>773</v>
      </c>
      <c r="C175" s="305">
        <v>38980</v>
      </c>
      <c r="D175" s="304">
        <v>4777.5</v>
      </c>
      <c r="E175" s="303" t="s">
        <v>1262</v>
      </c>
      <c r="F175" s="302" t="s">
        <v>3429</v>
      </c>
    </row>
    <row r="176" spans="1:6">
      <c r="A176" s="301" t="s">
        <v>3426</v>
      </c>
      <c r="B176" s="300" t="s">
        <v>774</v>
      </c>
      <c r="C176" s="305">
        <v>38980</v>
      </c>
      <c r="D176" s="304">
        <v>3222.79</v>
      </c>
      <c r="E176" s="303" t="s">
        <v>1262</v>
      </c>
      <c r="F176" s="302" t="s">
        <v>3428</v>
      </c>
    </row>
    <row r="177" spans="1:6">
      <c r="A177" s="301" t="s">
        <v>3426</v>
      </c>
      <c r="B177" s="300" t="s">
        <v>774</v>
      </c>
      <c r="C177" s="305">
        <v>38980</v>
      </c>
      <c r="D177" s="304">
        <v>3222.79</v>
      </c>
      <c r="E177" s="303" t="s">
        <v>1262</v>
      </c>
      <c r="F177" s="302" t="s">
        <v>3427</v>
      </c>
    </row>
    <row r="178" spans="1:6">
      <c r="A178" s="301" t="s">
        <v>3426</v>
      </c>
      <c r="B178" s="300" t="s">
        <v>774</v>
      </c>
      <c r="C178" s="305">
        <v>38980</v>
      </c>
      <c r="D178" s="304">
        <v>3222.79</v>
      </c>
      <c r="E178" s="303" t="s">
        <v>1262</v>
      </c>
      <c r="F178" s="302" t="s">
        <v>3425</v>
      </c>
    </row>
    <row r="179" spans="1:6">
      <c r="A179" s="301" t="s">
        <v>3423</v>
      </c>
      <c r="B179" s="300" t="s">
        <v>775</v>
      </c>
      <c r="C179" s="305">
        <v>38980</v>
      </c>
      <c r="D179" s="304">
        <v>1073.49</v>
      </c>
      <c r="E179" s="303" t="s">
        <v>1262</v>
      </c>
      <c r="F179" s="302" t="s">
        <v>3424</v>
      </c>
    </row>
    <row r="180" spans="1:6">
      <c r="A180" s="301" t="s">
        <v>3423</v>
      </c>
      <c r="B180" s="300" t="s">
        <v>775</v>
      </c>
      <c r="C180" s="305">
        <v>38980</v>
      </c>
      <c r="D180" s="304">
        <v>1073.49</v>
      </c>
      <c r="E180" s="303" t="s">
        <v>1262</v>
      </c>
      <c r="F180" s="302" t="s">
        <v>3422</v>
      </c>
    </row>
    <row r="181" spans="1:6" hidden="1">
      <c r="A181" s="301" t="s">
        <v>3307</v>
      </c>
      <c r="B181" s="300" t="s">
        <v>1202</v>
      </c>
      <c r="C181" s="305">
        <v>38980</v>
      </c>
      <c r="D181" s="304">
        <v>3227.94</v>
      </c>
      <c r="E181" s="303" t="s">
        <v>1265</v>
      </c>
      <c r="F181" s="302" t="s">
        <v>3421</v>
      </c>
    </row>
    <row r="182" spans="1:6" hidden="1">
      <c r="A182" s="301" t="s">
        <v>3420</v>
      </c>
      <c r="B182" s="300" t="s">
        <v>1203</v>
      </c>
      <c r="C182" s="305">
        <v>38980</v>
      </c>
      <c r="D182" s="304">
        <v>13372.88</v>
      </c>
      <c r="E182" s="303" t="s">
        <v>1322</v>
      </c>
      <c r="F182" s="302" t="s">
        <v>3419</v>
      </c>
    </row>
    <row r="183" spans="1:6">
      <c r="A183" s="301" t="s">
        <v>3418</v>
      </c>
      <c r="B183" s="300" t="s">
        <v>706</v>
      </c>
      <c r="C183" s="305">
        <v>38980</v>
      </c>
      <c r="D183" s="304" t="s">
        <v>3417</v>
      </c>
      <c r="E183" s="303" t="s">
        <v>1322</v>
      </c>
      <c r="F183" s="302" t="s">
        <v>3416</v>
      </c>
    </row>
    <row r="184" spans="1:6">
      <c r="A184" s="301" t="s">
        <v>3413</v>
      </c>
      <c r="B184" s="300" t="s">
        <v>776</v>
      </c>
      <c r="C184" s="305">
        <v>38981</v>
      </c>
      <c r="D184" s="304">
        <v>4067.8</v>
      </c>
      <c r="E184" s="303" t="s">
        <v>1298</v>
      </c>
      <c r="F184" s="302" t="s">
        <v>3415</v>
      </c>
    </row>
    <row r="185" spans="1:6">
      <c r="A185" s="301" t="s">
        <v>3413</v>
      </c>
      <c r="B185" s="300" t="s">
        <v>776</v>
      </c>
      <c r="C185" s="305">
        <v>38981</v>
      </c>
      <c r="D185" s="304">
        <v>4067.8</v>
      </c>
      <c r="E185" s="303" t="s">
        <v>1298</v>
      </c>
      <c r="F185" s="302" t="s">
        <v>3414</v>
      </c>
    </row>
    <row r="186" spans="1:6">
      <c r="A186" s="301" t="s">
        <v>3413</v>
      </c>
      <c r="B186" s="300" t="s">
        <v>776</v>
      </c>
      <c r="C186" s="305">
        <v>38981</v>
      </c>
      <c r="D186" s="304">
        <v>4067.8</v>
      </c>
      <c r="E186" s="303" t="s">
        <v>1298</v>
      </c>
      <c r="F186" s="302" t="s">
        <v>3412</v>
      </c>
    </row>
    <row r="187" spans="1:6" hidden="1">
      <c r="A187" s="301" t="s">
        <v>3411</v>
      </c>
      <c r="B187" s="300" t="s">
        <v>1204</v>
      </c>
      <c r="C187" s="305">
        <v>38985</v>
      </c>
      <c r="D187" s="304">
        <v>2983.9</v>
      </c>
      <c r="E187" s="303" t="s">
        <v>1414</v>
      </c>
      <c r="F187" s="302" t="s">
        <v>3393</v>
      </c>
    </row>
    <row r="188" spans="1:6" hidden="1">
      <c r="A188" s="301" t="s">
        <v>3411</v>
      </c>
      <c r="B188" s="300" t="s">
        <v>1204</v>
      </c>
      <c r="C188" s="305">
        <v>38985</v>
      </c>
      <c r="D188" s="304">
        <v>2983.9</v>
      </c>
      <c r="E188" s="303" t="s">
        <v>1414</v>
      </c>
      <c r="F188" s="302" t="s">
        <v>3391</v>
      </c>
    </row>
    <row r="189" spans="1:6" ht="36" hidden="1">
      <c r="A189" s="301" t="s">
        <v>3410</v>
      </c>
      <c r="B189" s="300" t="s">
        <v>1205</v>
      </c>
      <c r="C189" s="305">
        <v>38985</v>
      </c>
      <c r="D189" s="304">
        <v>5834.41</v>
      </c>
      <c r="E189" s="303" t="s">
        <v>1298</v>
      </c>
      <c r="F189" s="302" t="s">
        <v>3297</v>
      </c>
    </row>
    <row r="190" spans="1:6" ht="36" hidden="1">
      <c r="A190" s="301" t="s">
        <v>3409</v>
      </c>
      <c r="B190" s="300" t="s">
        <v>1206</v>
      </c>
      <c r="C190" s="305">
        <v>38985</v>
      </c>
      <c r="D190" s="304">
        <v>5834.41</v>
      </c>
      <c r="E190" s="303" t="s">
        <v>1298</v>
      </c>
      <c r="F190" s="302" t="s">
        <v>3295</v>
      </c>
    </row>
    <row r="191" spans="1:6" ht="36" hidden="1">
      <c r="A191" s="301" t="s">
        <v>3409</v>
      </c>
      <c r="B191" s="300" t="s">
        <v>1206</v>
      </c>
      <c r="C191" s="305">
        <v>38985</v>
      </c>
      <c r="D191" s="304">
        <v>5834.41</v>
      </c>
      <c r="E191" s="303" t="s">
        <v>1298</v>
      </c>
      <c r="F191" s="302" t="s">
        <v>3293</v>
      </c>
    </row>
    <row r="192" spans="1:6">
      <c r="A192" s="301" t="s">
        <v>3408</v>
      </c>
      <c r="B192" s="300" t="s">
        <v>777</v>
      </c>
      <c r="C192" s="305">
        <v>38985</v>
      </c>
      <c r="D192" s="304">
        <v>528.39</v>
      </c>
      <c r="E192" s="303" t="s">
        <v>1298</v>
      </c>
      <c r="F192" s="302" t="s">
        <v>3291</v>
      </c>
    </row>
    <row r="193" spans="1:6">
      <c r="A193" s="301" t="s">
        <v>3408</v>
      </c>
      <c r="B193" s="300" t="s">
        <v>777</v>
      </c>
      <c r="C193" s="305">
        <v>38985</v>
      </c>
      <c r="D193" s="304">
        <v>528.39</v>
      </c>
      <c r="E193" s="303" t="s">
        <v>1298</v>
      </c>
      <c r="F193" s="302" t="s">
        <v>3289</v>
      </c>
    </row>
    <row r="194" spans="1:6">
      <c r="A194" s="301" t="s">
        <v>3408</v>
      </c>
      <c r="B194" s="300" t="s">
        <v>777</v>
      </c>
      <c r="C194" s="305">
        <v>38985</v>
      </c>
      <c r="D194" s="304">
        <v>528.39</v>
      </c>
      <c r="E194" s="303" t="s">
        <v>1298</v>
      </c>
      <c r="F194" s="302" t="s">
        <v>3407</v>
      </c>
    </row>
    <row r="195" spans="1:6">
      <c r="A195" s="301" t="s">
        <v>3406</v>
      </c>
      <c r="B195" s="300" t="s">
        <v>778</v>
      </c>
      <c r="C195" s="305">
        <v>38985</v>
      </c>
      <c r="D195" s="304">
        <v>3057.29</v>
      </c>
      <c r="E195" s="303" t="s">
        <v>1298</v>
      </c>
      <c r="F195" s="302" t="s">
        <v>3405</v>
      </c>
    </row>
    <row r="196" spans="1:6">
      <c r="A196" s="301" t="s">
        <v>3404</v>
      </c>
      <c r="B196" s="300" t="s">
        <v>779</v>
      </c>
      <c r="C196" s="305">
        <v>38985</v>
      </c>
      <c r="D196" s="304">
        <v>631.61</v>
      </c>
      <c r="E196" s="303" t="s">
        <v>1298</v>
      </c>
      <c r="F196" s="302" t="s">
        <v>3403</v>
      </c>
    </row>
    <row r="197" spans="1:6">
      <c r="A197" s="301" t="s">
        <v>3401</v>
      </c>
      <c r="B197" s="300" t="s">
        <v>780</v>
      </c>
      <c r="C197" s="305">
        <v>38985</v>
      </c>
      <c r="D197" s="304">
        <v>2917.21</v>
      </c>
      <c r="E197" s="303" t="s">
        <v>1298</v>
      </c>
      <c r="F197" s="302" t="s">
        <v>3402</v>
      </c>
    </row>
    <row r="198" spans="1:6">
      <c r="A198" s="301" t="s">
        <v>3401</v>
      </c>
      <c r="B198" s="300" t="s">
        <v>780</v>
      </c>
      <c r="C198" s="305">
        <v>38985</v>
      </c>
      <c r="D198" s="304">
        <v>2917.21</v>
      </c>
      <c r="E198" s="303" t="s">
        <v>1298</v>
      </c>
      <c r="F198" s="302" t="s">
        <v>3398</v>
      </c>
    </row>
    <row r="199" spans="1:6">
      <c r="A199" s="301" t="s">
        <v>3399</v>
      </c>
      <c r="B199" s="300" t="s">
        <v>781</v>
      </c>
      <c r="C199" s="305">
        <v>38985</v>
      </c>
      <c r="D199" s="304">
        <v>385.85</v>
      </c>
      <c r="E199" s="303" t="s">
        <v>1298</v>
      </c>
      <c r="F199" s="302" t="s">
        <v>3400</v>
      </c>
    </row>
    <row r="200" spans="1:6">
      <c r="A200" s="301" t="s">
        <v>3399</v>
      </c>
      <c r="B200" s="300" t="s">
        <v>781</v>
      </c>
      <c r="C200" s="305">
        <v>38985</v>
      </c>
      <c r="D200" s="304">
        <v>385.85</v>
      </c>
      <c r="E200" s="303" t="s">
        <v>1298</v>
      </c>
      <c r="F200" s="302" t="s">
        <v>3398</v>
      </c>
    </row>
    <row r="201" spans="1:6">
      <c r="A201" s="301" t="s">
        <v>3395</v>
      </c>
      <c r="B201" s="300" t="s">
        <v>782</v>
      </c>
      <c r="C201" s="305">
        <v>38985</v>
      </c>
      <c r="D201" s="304">
        <v>406.78</v>
      </c>
      <c r="E201" s="303" t="s">
        <v>1298</v>
      </c>
      <c r="F201" s="302" t="s">
        <v>3397</v>
      </c>
    </row>
    <row r="202" spans="1:6">
      <c r="A202" s="301" t="s">
        <v>3395</v>
      </c>
      <c r="B202" s="300" t="s">
        <v>782</v>
      </c>
      <c r="C202" s="305">
        <v>38985</v>
      </c>
      <c r="D202" s="304">
        <v>406.78</v>
      </c>
      <c r="E202" s="303" t="s">
        <v>1298</v>
      </c>
      <c r="F202" s="302" t="s">
        <v>3396</v>
      </c>
    </row>
    <row r="203" spans="1:6">
      <c r="A203" s="301" t="s">
        <v>3395</v>
      </c>
      <c r="B203" s="300" t="s">
        <v>782</v>
      </c>
      <c r="C203" s="305">
        <v>38985</v>
      </c>
      <c r="D203" s="304">
        <v>406.78</v>
      </c>
      <c r="E203" s="303" t="s">
        <v>1298</v>
      </c>
      <c r="F203" s="302" t="s">
        <v>3394</v>
      </c>
    </row>
    <row r="204" spans="1:6" ht="36">
      <c r="A204" s="301" t="s">
        <v>3392</v>
      </c>
      <c r="B204" s="300" t="s">
        <v>783</v>
      </c>
      <c r="C204" s="305">
        <v>38985</v>
      </c>
      <c r="D204" s="304">
        <v>1677.97</v>
      </c>
      <c r="E204" s="303" t="s">
        <v>1298</v>
      </c>
      <c r="F204" s="302" t="s">
        <v>3393</v>
      </c>
    </row>
    <row r="205" spans="1:6" ht="36">
      <c r="A205" s="301" t="s">
        <v>3392</v>
      </c>
      <c r="B205" s="300" t="s">
        <v>783</v>
      </c>
      <c r="C205" s="305">
        <v>38985</v>
      </c>
      <c r="D205" s="304">
        <v>1677.97</v>
      </c>
      <c r="E205" s="303" t="s">
        <v>1298</v>
      </c>
      <c r="F205" s="302" t="s">
        <v>3391</v>
      </c>
    </row>
    <row r="206" spans="1:6">
      <c r="A206" s="301" t="s">
        <v>3389</v>
      </c>
      <c r="B206" s="300" t="s">
        <v>784</v>
      </c>
      <c r="C206" s="305">
        <v>38988</v>
      </c>
      <c r="D206" s="304">
        <v>20338.990000000002</v>
      </c>
      <c r="E206" s="303" t="s">
        <v>1414</v>
      </c>
      <c r="F206" s="302" t="s">
        <v>3390</v>
      </c>
    </row>
    <row r="207" spans="1:6">
      <c r="A207" s="301" t="s">
        <v>3389</v>
      </c>
      <c r="B207" s="300" t="s">
        <v>784</v>
      </c>
      <c r="C207" s="305">
        <v>38988</v>
      </c>
      <c r="D207" s="304">
        <v>20338.990000000002</v>
      </c>
      <c r="E207" s="303" t="s">
        <v>1414</v>
      </c>
      <c r="F207" s="302" t="s">
        <v>3388</v>
      </c>
    </row>
    <row r="208" spans="1:6">
      <c r="A208" s="301" t="s">
        <v>3387</v>
      </c>
      <c r="B208" s="300" t="s">
        <v>785</v>
      </c>
      <c r="C208" s="305">
        <v>39001</v>
      </c>
      <c r="D208" s="304" t="s">
        <v>3386</v>
      </c>
      <c r="E208" s="303" t="s">
        <v>1262</v>
      </c>
      <c r="F208" s="302" t="s">
        <v>3385</v>
      </c>
    </row>
    <row r="209" spans="1:6">
      <c r="A209" s="301" t="s">
        <v>3382</v>
      </c>
      <c r="B209" s="300" t="s">
        <v>786</v>
      </c>
      <c r="C209" s="305">
        <v>39001</v>
      </c>
      <c r="D209" s="304">
        <v>10474.51</v>
      </c>
      <c r="E209" s="303" t="s">
        <v>1322</v>
      </c>
      <c r="F209" s="302" t="s">
        <v>3384</v>
      </c>
    </row>
    <row r="210" spans="1:6">
      <c r="A210" s="301" t="s">
        <v>3382</v>
      </c>
      <c r="B210" s="300" t="s">
        <v>786</v>
      </c>
      <c r="C210" s="305">
        <v>39001</v>
      </c>
      <c r="D210" s="304">
        <v>10474.51</v>
      </c>
      <c r="E210" s="303" t="s">
        <v>1322</v>
      </c>
      <c r="F210" s="302" t="s">
        <v>3383</v>
      </c>
    </row>
    <row r="211" spans="1:6">
      <c r="A211" s="301" t="s">
        <v>3382</v>
      </c>
      <c r="B211" s="300" t="s">
        <v>786</v>
      </c>
      <c r="C211" s="305">
        <v>39001</v>
      </c>
      <c r="D211" s="304">
        <v>10474.51</v>
      </c>
      <c r="E211" s="303" t="s">
        <v>1322</v>
      </c>
      <c r="F211" s="302" t="s">
        <v>3381</v>
      </c>
    </row>
    <row r="212" spans="1:6">
      <c r="A212" s="301" t="s">
        <v>3377</v>
      </c>
      <c r="B212" s="300" t="s">
        <v>787</v>
      </c>
      <c r="C212" s="305">
        <v>39001</v>
      </c>
      <c r="D212" s="304">
        <v>9706.3799999999992</v>
      </c>
      <c r="E212" s="303" t="s">
        <v>1322</v>
      </c>
      <c r="F212" s="302" t="s">
        <v>3380</v>
      </c>
    </row>
    <row r="213" spans="1:6">
      <c r="A213" s="301" t="s">
        <v>3377</v>
      </c>
      <c r="B213" s="300" t="s">
        <v>787</v>
      </c>
      <c r="C213" s="305">
        <v>39001</v>
      </c>
      <c r="D213" s="304">
        <v>9706.3799999999992</v>
      </c>
      <c r="E213" s="303" t="s">
        <v>1322</v>
      </c>
      <c r="F213" s="302" t="s">
        <v>3379</v>
      </c>
    </row>
    <row r="214" spans="1:6">
      <c r="A214" s="301" t="s">
        <v>3377</v>
      </c>
      <c r="B214" s="300" t="s">
        <v>787</v>
      </c>
      <c r="C214" s="305">
        <v>39001</v>
      </c>
      <c r="D214" s="304">
        <v>9706.3799999999992</v>
      </c>
      <c r="E214" s="303" t="s">
        <v>1322</v>
      </c>
      <c r="F214" s="302" t="s">
        <v>3378</v>
      </c>
    </row>
    <row r="215" spans="1:6">
      <c r="A215" s="301" t="s">
        <v>3377</v>
      </c>
      <c r="B215" s="300" t="s">
        <v>787</v>
      </c>
      <c r="C215" s="305">
        <v>39001</v>
      </c>
      <c r="D215" s="304">
        <v>9706.3799999999992</v>
      </c>
      <c r="E215" s="303" t="s">
        <v>1322</v>
      </c>
      <c r="F215" s="302" t="s">
        <v>3376</v>
      </c>
    </row>
    <row r="216" spans="1:6">
      <c r="A216" s="301" t="s">
        <v>3375</v>
      </c>
      <c r="B216" s="300" t="s">
        <v>788</v>
      </c>
      <c r="C216" s="305">
        <v>39001</v>
      </c>
      <c r="D216" s="304">
        <v>6750.24</v>
      </c>
      <c r="E216" s="303" t="s">
        <v>1322</v>
      </c>
      <c r="F216" s="302" t="s">
        <v>3374</v>
      </c>
    </row>
    <row r="217" spans="1:6">
      <c r="A217" s="301" t="s">
        <v>3362</v>
      </c>
      <c r="B217" s="300" t="s">
        <v>789</v>
      </c>
      <c r="C217" s="305">
        <v>39001</v>
      </c>
      <c r="D217" s="304">
        <v>465.53</v>
      </c>
      <c r="E217" s="303" t="s">
        <v>1322</v>
      </c>
      <c r="F217" s="302" t="s">
        <v>3373</v>
      </c>
    </row>
    <row r="218" spans="1:6">
      <c r="A218" s="301" t="s">
        <v>3362</v>
      </c>
      <c r="B218" s="300" t="s">
        <v>789</v>
      </c>
      <c r="C218" s="305">
        <v>39001</v>
      </c>
      <c r="D218" s="304">
        <v>465.53</v>
      </c>
      <c r="E218" s="303" t="s">
        <v>1322</v>
      </c>
      <c r="F218" s="302" t="s">
        <v>3372</v>
      </c>
    </row>
    <row r="219" spans="1:6">
      <c r="A219" s="301" t="s">
        <v>3362</v>
      </c>
      <c r="B219" s="300" t="s">
        <v>789</v>
      </c>
      <c r="C219" s="305">
        <v>39001</v>
      </c>
      <c r="D219" s="304">
        <v>465.53</v>
      </c>
      <c r="E219" s="303" t="s">
        <v>1322</v>
      </c>
      <c r="F219" s="302" t="s">
        <v>3371</v>
      </c>
    </row>
    <row r="220" spans="1:6">
      <c r="A220" s="301" t="s">
        <v>3362</v>
      </c>
      <c r="B220" s="300" t="s">
        <v>789</v>
      </c>
      <c r="C220" s="305">
        <v>39001</v>
      </c>
      <c r="D220" s="304">
        <v>465.53</v>
      </c>
      <c r="E220" s="303" t="s">
        <v>1322</v>
      </c>
      <c r="F220" s="302" t="s">
        <v>3370</v>
      </c>
    </row>
    <row r="221" spans="1:6">
      <c r="A221" s="301" t="s">
        <v>3362</v>
      </c>
      <c r="B221" s="300" t="s">
        <v>789</v>
      </c>
      <c r="C221" s="305">
        <v>39001</v>
      </c>
      <c r="D221" s="304">
        <v>465.53</v>
      </c>
      <c r="E221" s="303" t="s">
        <v>1322</v>
      </c>
      <c r="F221" s="302" t="s">
        <v>3369</v>
      </c>
    </row>
    <row r="222" spans="1:6">
      <c r="A222" s="301" t="s">
        <v>3362</v>
      </c>
      <c r="B222" s="300" t="s">
        <v>789</v>
      </c>
      <c r="C222" s="305">
        <v>39001</v>
      </c>
      <c r="D222" s="304">
        <v>465.53</v>
      </c>
      <c r="E222" s="303" t="s">
        <v>1322</v>
      </c>
      <c r="F222" s="302" t="s">
        <v>3368</v>
      </c>
    </row>
    <row r="223" spans="1:6">
      <c r="A223" s="301" t="s">
        <v>3362</v>
      </c>
      <c r="B223" s="300" t="s">
        <v>789</v>
      </c>
      <c r="C223" s="305">
        <v>39001</v>
      </c>
      <c r="D223" s="304">
        <v>465.53</v>
      </c>
      <c r="E223" s="303" t="s">
        <v>1322</v>
      </c>
      <c r="F223" s="302" t="s">
        <v>3367</v>
      </c>
    </row>
    <row r="224" spans="1:6">
      <c r="A224" s="301" t="s">
        <v>3362</v>
      </c>
      <c r="B224" s="300" t="s">
        <v>789</v>
      </c>
      <c r="C224" s="305">
        <v>39001</v>
      </c>
      <c r="D224" s="304">
        <v>465.53</v>
      </c>
      <c r="E224" s="303" t="s">
        <v>1322</v>
      </c>
      <c r="F224" s="302" t="s">
        <v>3366</v>
      </c>
    </row>
    <row r="225" spans="1:6">
      <c r="A225" s="301" t="s">
        <v>3362</v>
      </c>
      <c r="B225" s="300" t="s">
        <v>789</v>
      </c>
      <c r="C225" s="305">
        <v>39001</v>
      </c>
      <c r="D225" s="304">
        <v>465.53</v>
      </c>
      <c r="E225" s="303" t="s">
        <v>1322</v>
      </c>
      <c r="F225" s="302" t="s">
        <v>3365</v>
      </c>
    </row>
    <row r="226" spans="1:6">
      <c r="A226" s="301" t="s">
        <v>3362</v>
      </c>
      <c r="B226" s="300" t="s">
        <v>789</v>
      </c>
      <c r="C226" s="305">
        <v>39001</v>
      </c>
      <c r="D226" s="304">
        <v>465.53</v>
      </c>
      <c r="E226" s="303" t="s">
        <v>1322</v>
      </c>
      <c r="F226" s="302" t="s">
        <v>3364</v>
      </c>
    </row>
    <row r="227" spans="1:6">
      <c r="A227" s="301" t="s">
        <v>3362</v>
      </c>
      <c r="B227" s="300" t="s">
        <v>789</v>
      </c>
      <c r="C227" s="305">
        <v>39001</v>
      </c>
      <c r="D227" s="304">
        <v>465.53</v>
      </c>
      <c r="E227" s="303" t="s">
        <v>1322</v>
      </c>
      <c r="F227" s="302" t="s">
        <v>3363</v>
      </c>
    </row>
    <row r="228" spans="1:6">
      <c r="A228" s="301" t="s">
        <v>3362</v>
      </c>
      <c r="B228" s="300" t="s">
        <v>789</v>
      </c>
      <c r="C228" s="305">
        <v>39001</v>
      </c>
      <c r="D228" s="304">
        <v>465.53</v>
      </c>
      <c r="E228" s="303" t="s">
        <v>1322</v>
      </c>
      <c r="F228" s="302" t="s">
        <v>3361</v>
      </c>
    </row>
    <row r="229" spans="1:6">
      <c r="A229" s="301" t="s">
        <v>3357</v>
      </c>
      <c r="B229" s="300" t="s">
        <v>790</v>
      </c>
      <c r="C229" s="305">
        <v>39009</v>
      </c>
      <c r="D229" s="304">
        <v>222320.76</v>
      </c>
      <c r="E229" s="303" t="s">
        <v>1262</v>
      </c>
      <c r="F229" s="302" t="s">
        <v>3360</v>
      </c>
    </row>
    <row r="230" spans="1:6">
      <c r="A230" s="301" t="s">
        <v>3357</v>
      </c>
      <c r="B230" s="300" t="s">
        <v>790</v>
      </c>
      <c r="C230" s="305">
        <v>39009</v>
      </c>
      <c r="D230" s="304">
        <v>222320.76</v>
      </c>
      <c r="E230" s="303" t="s">
        <v>1262</v>
      </c>
      <c r="F230" s="302" t="s">
        <v>3359</v>
      </c>
    </row>
    <row r="231" spans="1:6">
      <c r="A231" s="301" t="s">
        <v>3357</v>
      </c>
      <c r="B231" s="300" t="s">
        <v>790</v>
      </c>
      <c r="C231" s="305">
        <v>39009</v>
      </c>
      <c r="D231" s="304">
        <v>222320.76</v>
      </c>
      <c r="E231" s="303" t="s">
        <v>1262</v>
      </c>
      <c r="F231" s="302" t="s">
        <v>3358</v>
      </c>
    </row>
    <row r="232" spans="1:6">
      <c r="A232" s="301" t="s">
        <v>3357</v>
      </c>
      <c r="B232" s="300" t="s">
        <v>790</v>
      </c>
      <c r="C232" s="305">
        <v>39009</v>
      </c>
      <c r="D232" s="304">
        <v>222320.76</v>
      </c>
      <c r="E232" s="303" t="s">
        <v>1262</v>
      </c>
      <c r="F232" s="302" t="s">
        <v>3356</v>
      </c>
    </row>
    <row r="233" spans="1:6">
      <c r="A233" s="301" t="s">
        <v>3355</v>
      </c>
      <c r="B233" s="300" t="s">
        <v>791</v>
      </c>
      <c r="C233" s="305">
        <v>39009</v>
      </c>
      <c r="D233" s="304" t="s">
        <v>3354</v>
      </c>
      <c r="E233" s="303" t="s">
        <v>1322</v>
      </c>
      <c r="F233" s="302" t="s">
        <v>3353</v>
      </c>
    </row>
    <row r="234" spans="1:6">
      <c r="A234" s="301" t="s">
        <v>3352</v>
      </c>
      <c r="B234" s="300" t="s">
        <v>792</v>
      </c>
      <c r="C234" s="305">
        <v>39009</v>
      </c>
      <c r="D234" s="304" t="s">
        <v>3351</v>
      </c>
      <c r="E234" s="303" t="s">
        <v>1322</v>
      </c>
      <c r="F234" s="302" t="s">
        <v>3350</v>
      </c>
    </row>
    <row r="235" spans="1:6">
      <c r="A235" s="301" t="s">
        <v>3349</v>
      </c>
      <c r="B235" s="300" t="s">
        <v>793</v>
      </c>
      <c r="C235" s="305">
        <v>39009</v>
      </c>
      <c r="D235" s="304" t="s">
        <v>3348</v>
      </c>
      <c r="E235" s="303" t="s">
        <v>1322</v>
      </c>
      <c r="F235" s="302" t="s">
        <v>3347</v>
      </c>
    </row>
    <row r="236" spans="1:6" ht="21.75" customHeight="1">
      <c r="A236" s="301" t="s">
        <v>3345</v>
      </c>
      <c r="B236" s="300" t="s">
        <v>794</v>
      </c>
      <c r="C236" s="305">
        <v>39013</v>
      </c>
      <c r="D236" s="304">
        <v>25300.71</v>
      </c>
      <c r="E236" s="303" t="s">
        <v>1290</v>
      </c>
      <c r="F236" s="302" t="s">
        <v>3346</v>
      </c>
    </row>
    <row r="237" spans="1:6" ht="21.75" customHeight="1">
      <c r="A237" s="301" t="s">
        <v>3345</v>
      </c>
      <c r="B237" s="300" t="s">
        <v>794</v>
      </c>
      <c r="C237" s="305">
        <v>39013</v>
      </c>
      <c r="D237" s="304">
        <v>25300.71</v>
      </c>
      <c r="E237" s="303" t="s">
        <v>1290</v>
      </c>
      <c r="F237" s="302" t="s">
        <v>3344</v>
      </c>
    </row>
    <row r="238" spans="1:6" ht="36">
      <c r="A238" s="301" t="s">
        <v>3341</v>
      </c>
      <c r="B238" s="300" t="s">
        <v>795</v>
      </c>
      <c r="C238" s="305">
        <v>39015</v>
      </c>
      <c r="D238" s="304">
        <v>11305.34</v>
      </c>
      <c r="E238" s="303" t="s">
        <v>1262</v>
      </c>
      <c r="F238" s="302" t="s">
        <v>3343</v>
      </c>
    </row>
    <row r="239" spans="1:6" ht="36">
      <c r="A239" s="301" t="s">
        <v>3341</v>
      </c>
      <c r="B239" s="300" t="s">
        <v>795</v>
      </c>
      <c r="C239" s="305">
        <v>39015</v>
      </c>
      <c r="D239" s="304">
        <v>11305.34</v>
      </c>
      <c r="E239" s="303" t="s">
        <v>1262</v>
      </c>
      <c r="F239" s="302" t="s">
        <v>3342</v>
      </c>
    </row>
    <row r="240" spans="1:6" ht="36">
      <c r="A240" s="301" t="s">
        <v>3341</v>
      </c>
      <c r="B240" s="300" t="s">
        <v>795</v>
      </c>
      <c r="C240" s="305">
        <v>39015</v>
      </c>
      <c r="D240" s="304">
        <v>11305.34</v>
      </c>
      <c r="E240" s="303" t="s">
        <v>1262</v>
      </c>
      <c r="F240" s="302" t="s">
        <v>3340</v>
      </c>
    </row>
    <row r="241" spans="1:6" hidden="1">
      <c r="A241" s="301" t="s">
        <v>3336</v>
      </c>
      <c r="B241" s="300" t="s">
        <v>796</v>
      </c>
      <c r="C241" s="305">
        <v>39015</v>
      </c>
      <c r="D241" s="304">
        <v>11857.78</v>
      </c>
      <c r="E241" s="303" t="s">
        <v>1265</v>
      </c>
      <c r="F241" s="302" t="s">
        <v>3339</v>
      </c>
    </row>
    <row r="242" spans="1:6">
      <c r="A242" s="301" t="s">
        <v>3336</v>
      </c>
      <c r="B242" s="300" t="s">
        <v>796</v>
      </c>
      <c r="C242" s="305">
        <v>39015</v>
      </c>
      <c r="D242" s="304">
        <v>11857.78</v>
      </c>
      <c r="E242" s="303" t="s">
        <v>1262</v>
      </c>
      <c r="F242" s="302" t="s">
        <v>3338</v>
      </c>
    </row>
    <row r="243" spans="1:6">
      <c r="A243" s="301" t="s">
        <v>3336</v>
      </c>
      <c r="B243" s="300" t="s">
        <v>796</v>
      </c>
      <c r="C243" s="305">
        <v>39015</v>
      </c>
      <c r="D243" s="304">
        <v>11857.78</v>
      </c>
      <c r="E243" s="303" t="s">
        <v>1262</v>
      </c>
      <c r="F243" s="302" t="s">
        <v>3337</v>
      </c>
    </row>
    <row r="244" spans="1:6">
      <c r="A244" s="301" t="s">
        <v>3336</v>
      </c>
      <c r="B244" s="300" t="s">
        <v>796</v>
      </c>
      <c r="C244" s="305">
        <v>39015</v>
      </c>
      <c r="D244" s="304">
        <v>11857.78</v>
      </c>
      <c r="E244" s="303" t="s">
        <v>1262</v>
      </c>
      <c r="F244" s="302" t="s">
        <v>3335</v>
      </c>
    </row>
    <row r="245" spans="1:6">
      <c r="A245" s="301" t="s">
        <v>3333</v>
      </c>
      <c r="B245" s="300" t="s">
        <v>797</v>
      </c>
      <c r="C245" s="305">
        <v>39015</v>
      </c>
      <c r="D245" s="304">
        <v>1528.6</v>
      </c>
      <c r="E245" s="303" t="s">
        <v>1298</v>
      </c>
      <c r="F245" s="302" t="s">
        <v>3334</v>
      </c>
    </row>
    <row r="246" spans="1:6">
      <c r="A246" s="301" t="s">
        <v>3333</v>
      </c>
      <c r="B246" s="300" t="s">
        <v>797</v>
      </c>
      <c r="C246" s="305">
        <v>39015</v>
      </c>
      <c r="D246" s="304">
        <v>1528.6</v>
      </c>
      <c r="E246" s="303" t="s">
        <v>1298</v>
      </c>
      <c r="F246" s="302" t="s">
        <v>3332</v>
      </c>
    </row>
    <row r="247" spans="1:6" ht="21.75" customHeight="1">
      <c r="A247" s="301" t="s">
        <v>3328</v>
      </c>
      <c r="B247" s="300" t="s">
        <v>798</v>
      </c>
      <c r="C247" s="305">
        <v>39016</v>
      </c>
      <c r="D247" s="304" t="s">
        <v>3327</v>
      </c>
      <c r="E247" s="303" t="s">
        <v>1290</v>
      </c>
      <c r="F247" s="302" t="s">
        <v>3331</v>
      </c>
    </row>
    <row r="248" spans="1:6" ht="21.75" customHeight="1">
      <c r="A248" s="301" t="s">
        <v>3328</v>
      </c>
      <c r="B248" s="300" t="s">
        <v>799</v>
      </c>
      <c r="C248" s="305">
        <v>39016</v>
      </c>
      <c r="D248" s="304" t="s">
        <v>3327</v>
      </c>
      <c r="E248" s="303" t="s">
        <v>1290</v>
      </c>
      <c r="F248" s="302" t="s">
        <v>3330</v>
      </c>
    </row>
    <row r="249" spans="1:6" ht="21.75" customHeight="1">
      <c r="A249" s="301" t="s">
        <v>3328</v>
      </c>
      <c r="B249" s="300" t="s">
        <v>800</v>
      </c>
      <c r="C249" s="305">
        <v>39016</v>
      </c>
      <c r="D249" s="304" t="s">
        <v>3327</v>
      </c>
      <c r="E249" s="303" t="s">
        <v>1290</v>
      </c>
      <c r="F249" s="302" t="s">
        <v>3329</v>
      </c>
    </row>
    <row r="250" spans="1:6" ht="21.75" customHeight="1">
      <c r="A250" s="301" t="s">
        <v>3328</v>
      </c>
      <c r="B250" s="300" t="s">
        <v>801</v>
      </c>
      <c r="C250" s="305">
        <v>39016</v>
      </c>
      <c r="D250" s="304" t="s">
        <v>3327</v>
      </c>
      <c r="E250" s="303" t="s">
        <v>1290</v>
      </c>
      <c r="F250" s="302" t="s">
        <v>3326</v>
      </c>
    </row>
    <row r="251" spans="1:6" ht="21.75" customHeight="1">
      <c r="A251" s="301" t="s">
        <v>3323</v>
      </c>
      <c r="B251" s="300" t="s">
        <v>802</v>
      </c>
      <c r="C251" s="305">
        <v>39016</v>
      </c>
      <c r="D251" s="304">
        <v>10076.44</v>
      </c>
      <c r="E251" s="303" t="s">
        <v>1290</v>
      </c>
      <c r="F251" s="302" t="s">
        <v>3325</v>
      </c>
    </row>
    <row r="252" spans="1:6" ht="21.75" customHeight="1">
      <c r="A252" s="301" t="s">
        <v>3323</v>
      </c>
      <c r="B252" s="300" t="s">
        <v>803</v>
      </c>
      <c r="C252" s="305">
        <v>39016</v>
      </c>
      <c r="D252" s="304">
        <v>10076.44</v>
      </c>
      <c r="E252" s="303" t="s">
        <v>1290</v>
      </c>
      <c r="F252" s="302" t="s">
        <v>3324</v>
      </c>
    </row>
    <row r="253" spans="1:6" ht="21.75" customHeight="1">
      <c r="A253" s="301" t="s">
        <v>3323</v>
      </c>
      <c r="B253" s="300" t="s">
        <v>804</v>
      </c>
      <c r="C253" s="305">
        <v>39016</v>
      </c>
      <c r="D253" s="304">
        <v>10076.44</v>
      </c>
      <c r="E253" s="303" t="s">
        <v>1290</v>
      </c>
      <c r="F253" s="302" t="s">
        <v>3322</v>
      </c>
    </row>
    <row r="254" spans="1:6" ht="35.25" customHeight="1">
      <c r="A254" s="301" t="s">
        <v>3318</v>
      </c>
      <c r="B254" s="300" t="s">
        <v>805</v>
      </c>
      <c r="C254" s="305">
        <v>39016</v>
      </c>
      <c r="D254" s="304">
        <v>16996.95</v>
      </c>
      <c r="E254" s="303" t="s">
        <v>1290</v>
      </c>
      <c r="F254" s="302" t="s">
        <v>3321</v>
      </c>
    </row>
    <row r="255" spans="1:6" ht="35.25" customHeight="1">
      <c r="A255" s="301" t="s">
        <v>3318</v>
      </c>
      <c r="B255" s="300" t="s">
        <v>806</v>
      </c>
      <c r="C255" s="305">
        <v>39016</v>
      </c>
      <c r="D255" s="304">
        <v>16996.95</v>
      </c>
      <c r="E255" s="303" t="s">
        <v>1290</v>
      </c>
      <c r="F255" s="302" t="s">
        <v>3320</v>
      </c>
    </row>
    <row r="256" spans="1:6" ht="35.25" customHeight="1">
      <c r="A256" s="301" t="s">
        <v>3318</v>
      </c>
      <c r="B256" s="300" t="s">
        <v>807</v>
      </c>
      <c r="C256" s="305">
        <v>39016</v>
      </c>
      <c r="D256" s="304">
        <v>16996.95</v>
      </c>
      <c r="E256" s="303" t="s">
        <v>1290</v>
      </c>
      <c r="F256" s="302" t="s">
        <v>3319</v>
      </c>
    </row>
    <row r="257" spans="1:6" ht="35.25" customHeight="1">
      <c r="A257" s="301" t="s">
        <v>3318</v>
      </c>
      <c r="B257" s="300" t="s">
        <v>808</v>
      </c>
      <c r="C257" s="305">
        <v>39016</v>
      </c>
      <c r="D257" s="304">
        <v>16996.95</v>
      </c>
      <c r="E257" s="303" t="s">
        <v>1290</v>
      </c>
      <c r="F257" s="302" t="s">
        <v>3317</v>
      </c>
    </row>
    <row r="258" spans="1:6" ht="22.5" customHeight="1">
      <c r="A258" s="301" t="s">
        <v>3315</v>
      </c>
      <c r="B258" s="300" t="s">
        <v>809</v>
      </c>
      <c r="C258" s="305">
        <v>39021</v>
      </c>
      <c r="D258" s="304">
        <v>141296</v>
      </c>
      <c r="E258" s="303" t="s">
        <v>1290</v>
      </c>
      <c r="F258" s="302" t="s">
        <v>3316</v>
      </c>
    </row>
    <row r="259" spans="1:6" ht="22.5" customHeight="1">
      <c r="A259" s="301" t="s">
        <v>3315</v>
      </c>
      <c r="B259" s="300" t="s">
        <v>810</v>
      </c>
      <c r="C259" s="305">
        <v>39021</v>
      </c>
      <c r="D259" s="304">
        <v>141296</v>
      </c>
      <c r="E259" s="303" t="s">
        <v>1290</v>
      </c>
      <c r="F259" s="302" t="s">
        <v>3314</v>
      </c>
    </row>
    <row r="260" spans="1:6" ht="21" customHeight="1">
      <c r="A260" s="301" t="s">
        <v>3312</v>
      </c>
      <c r="B260" s="300" t="s">
        <v>811</v>
      </c>
      <c r="C260" s="305">
        <v>39023</v>
      </c>
      <c r="D260" s="304">
        <v>87737.54</v>
      </c>
      <c r="E260" s="303" t="s">
        <v>1322</v>
      </c>
      <c r="F260" s="302" t="s">
        <v>3313</v>
      </c>
    </row>
    <row r="261" spans="1:6" ht="21" customHeight="1">
      <c r="A261" s="301" t="s">
        <v>3312</v>
      </c>
      <c r="B261" s="300" t="s">
        <v>812</v>
      </c>
      <c r="C261" s="305">
        <v>39023</v>
      </c>
      <c r="D261" s="304">
        <v>87737.54</v>
      </c>
      <c r="E261" s="303" t="s">
        <v>1322</v>
      </c>
      <c r="F261" s="302" t="s">
        <v>3311</v>
      </c>
    </row>
    <row r="262" spans="1:6">
      <c r="A262" s="301" t="s">
        <v>3310</v>
      </c>
      <c r="B262" s="300" t="s">
        <v>813</v>
      </c>
      <c r="C262" s="305">
        <v>39023</v>
      </c>
      <c r="D262" s="304" t="s">
        <v>3309</v>
      </c>
      <c r="E262" s="303" t="s">
        <v>1322</v>
      </c>
      <c r="F262" s="302" t="s">
        <v>3308</v>
      </c>
    </row>
    <row r="263" spans="1:6" hidden="1">
      <c r="A263" s="301" t="s">
        <v>3307</v>
      </c>
      <c r="B263" s="300" t="s">
        <v>1202</v>
      </c>
      <c r="C263" s="305">
        <v>39023</v>
      </c>
      <c r="D263" s="304">
        <v>3009.47</v>
      </c>
      <c r="E263" s="303" t="s">
        <v>1322</v>
      </c>
      <c r="F263" s="302" t="s">
        <v>3306</v>
      </c>
    </row>
    <row r="264" spans="1:6">
      <c r="A264" s="301" t="s">
        <v>3305</v>
      </c>
      <c r="B264" s="300" t="s">
        <v>814</v>
      </c>
      <c r="C264" s="305">
        <v>39023</v>
      </c>
      <c r="D264" s="304">
        <v>3009.47</v>
      </c>
      <c r="E264" s="303" t="s">
        <v>1322</v>
      </c>
      <c r="F264" s="302" t="s">
        <v>3304</v>
      </c>
    </row>
    <row r="265" spans="1:6" hidden="1">
      <c r="A265" s="301" t="s">
        <v>3303</v>
      </c>
      <c r="B265" s="300" t="s">
        <v>1203</v>
      </c>
      <c r="C265" s="305">
        <v>39023</v>
      </c>
      <c r="D265" s="304">
        <v>13426.86</v>
      </c>
      <c r="E265" s="303" t="s">
        <v>1265</v>
      </c>
      <c r="F265" s="302" t="s">
        <v>3302</v>
      </c>
    </row>
    <row r="266" spans="1:6">
      <c r="A266" s="301" t="s">
        <v>3301</v>
      </c>
      <c r="B266" s="300" t="s">
        <v>815</v>
      </c>
      <c r="C266" s="305">
        <v>39028</v>
      </c>
      <c r="D266" s="304" t="s">
        <v>3300</v>
      </c>
      <c r="E266" s="303" t="s">
        <v>1298</v>
      </c>
      <c r="F266" s="302" t="s">
        <v>3299</v>
      </c>
    </row>
    <row r="267" spans="1:6">
      <c r="A267" s="301" t="s">
        <v>3298</v>
      </c>
      <c r="B267" s="300" t="s">
        <v>816</v>
      </c>
      <c r="C267" s="305">
        <v>39030</v>
      </c>
      <c r="D267" s="304">
        <v>2033.92</v>
      </c>
      <c r="E267" s="303" t="s">
        <v>1298</v>
      </c>
      <c r="F267" s="302" t="s">
        <v>3297</v>
      </c>
    </row>
    <row r="268" spans="1:6">
      <c r="A268" s="301" t="s">
        <v>3296</v>
      </c>
      <c r="B268" s="300" t="s">
        <v>817</v>
      </c>
      <c r="C268" s="305">
        <v>39030</v>
      </c>
      <c r="D268" s="304">
        <v>2033.92</v>
      </c>
      <c r="E268" s="303" t="s">
        <v>1298</v>
      </c>
      <c r="F268" s="302" t="s">
        <v>3295</v>
      </c>
    </row>
    <row r="269" spans="1:6">
      <c r="A269" s="301" t="s">
        <v>3294</v>
      </c>
      <c r="B269" s="300" t="s">
        <v>818</v>
      </c>
      <c r="C269" s="305">
        <v>39030</v>
      </c>
      <c r="D269" s="304">
        <v>2033.92</v>
      </c>
      <c r="E269" s="303" t="s">
        <v>1298</v>
      </c>
      <c r="F269" s="302" t="s">
        <v>3293</v>
      </c>
    </row>
    <row r="270" spans="1:6">
      <c r="A270" s="301" t="s">
        <v>3292</v>
      </c>
      <c r="B270" s="300" t="s">
        <v>819</v>
      </c>
      <c r="C270" s="305">
        <v>39030</v>
      </c>
      <c r="D270" s="304">
        <v>2033.92</v>
      </c>
      <c r="E270" s="303" t="s">
        <v>1298</v>
      </c>
      <c r="F270" s="302" t="s">
        <v>3291</v>
      </c>
    </row>
    <row r="271" spans="1:6">
      <c r="A271" s="301" t="s">
        <v>3290</v>
      </c>
      <c r="B271" s="300" t="s">
        <v>820</v>
      </c>
      <c r="C271" s="305">
        <v>39030</v>
      </c>
      <c r="D271" s="304">
        <v>2033.92</v>
      </c>
      <c r="E271" s="303" t="s">
        <v>1298</v>
      </c>
      <c r="F271" s="302" t="s">
        <v>3289</v>
      </c>
    </row>
    <row r="272" spans="1:6" ht="36" hidden="1">
      <c r="A272" s="301" t="s">
        <v>3288</v>
      </c>
      <c r="B272" s="300" t="s">
        <v>1207</v>
      </c>
      <c r="C272" s="305">
        <v>39030</v>
      </c>
      <c r="D272" s="304">
        <v>4610.17</v>
      </c>
      <c r="E272" s="303" t="s">
        <v>1298</v>
      </c>
      <c r="F272" s="302" t="s">
        <v>3287</v>
      </c>
    </row>
    <row r="273" spans="1:6" ht="36" hidden="1">
      <c r="A273" s="301" t="s">
        <v>3286</v>
      </c>
      <c r="B273" s="300" t="s">
        <v>1208</v>
      </c>
      <c r="C273" s="305">
        <v>39030</v>
      </c>
      <c r="D273" s="304">
        <v>6305.08</v>
      </c>
      <c r="E273" s="303" t="s">
        <v>1298</v>
      </c>
      <c r="F273" s="302" t="s">
        <v>3285</v>
      </c>
    </row>
    <row r="274" spans="1:6" ht="35.25" customHeight="1">
      <c r="A274" s="301" t="s">
        <v>3281</v>
      </c>
      <c r="B274" s="300" t="s">
        <v>821</v>
      </c>
      <c r="C274" s="305">
        <v>39031</v>
      </c>
      <c r="D274" s="304">
        <v>11188.68</v>
      </c>
      <c r="E274" s="303" t="s">
        <v>1290</v>
      </c>
      <c r="F274" s="302" t="s">
        <v>3284</v>
      </c>
    </row>
    <row r="275" spans="1:6" ht="35.25" customHeight="1">
      <c r="A275" s="301" t="s">
        <v>3281</v>
      </c>
      <c r="B275" s="300" t="s">
        <v>822</v>
      </c>
      <c r="C275" s="305">
        <v>39031</v>
      </c>
      <c r="D275" s="304">
        <v>11188.68</v>
      </c>
      <c r="E275" s="303" t="s">
        <v>1290</v>
      </c>
      <c r="F275" s="302" t="s">
        <v>3283</v>
      </c>
    </row>
    <row r="276" spans="1:6" ht="35.25" customHeight="1">
      <c r="A276" s="301" t="s">
        <v>3281</v>
      </c>
      <c r="B276" s="300" t="s">
        <v>823</v>
      </c>
      <c r="C276" s="305">
        <v>39031</v>
      </c>
      <c r="D276" s="304">
        <v>11188.68</v>
      </c>
      <c r="E276" s="303" t="s">
        <v>1290</v>
      </c>
      <c r="F276" s="302" t="s">
        <v>3282</v>
      </c>
    </row>
    <row r="277" spans="1:6" ht="35.25" customHeight="1">
      <c r="A277" s="301" t="s">
        <v>3281</v>
      </c>
      <c r="B277" s="300" t="s">
        <v>824</v>
      </c>
      <c r="C277" s="305">
        <v>39031</v>
      </c>
      <c r="D277" s="304">
        <v>11188.68</v>
      </c>
      <c r="E277" s="303" t="s">
        <v>1290</v>
      </c>
      <c r="F277" s="302" t="s">
        <v>3280</v>
      </c>
    </row>
    <row r="278" spans="1:6">
      <c r="A278" s="301" t="s">
        <v>3278</v>
      </c>
      <c r="B278" s="300" t="s">
        <v>825</v>
      </c>
      <c r="C278" s="305">
        <v>39031</v>
      </c>
      <c r="D278" s="304">
        <v>11630.44</v>
      </c>
      <c r="E278" s="303" t="s">
        <v>1262</v>
      </c>
      <c r="F278" s="302" t="s">
        <v>3279</v>
      </c>
    </row>
    <row r="279" spans="1:6">
      <c r="A279" s="301" t="s">
        <v>3278</v>
      </c>
      <c r="B279" s="300" t="s">
        <v>825</v>
      </c>
      <c r="C279" s="305">
        <v>39031</v>
      </c>
      <c r="D279" s="304">
        <v>11630.44</v>
      </c>
      <c r="E279" s="303" t="s">
        <v>1262</v>
      </c>
      <c r="F279" s="302" t="s">
        <v>3277</v>
      </c>
    </row>
    <row r="280" spans="1:6">
      <c r="A280" s="301" t="s">
        <v>3276</v>
      </c>
      <c r="B280" s="300" t="s">
        <v>826</v>
      </c>
      <c r="C280" s="305">
        <v>39031</v>
      </c>
      <c r="D280" s="304">
        <v>11704.28</v>
      </c>
      <c r="E280" s="303" t="s">
        <v>1262</v>
      </c>
      <c r="F280" s="302" t="s">
        <v>3275</v>
      </c>
    </row>
    <row r="281" spans="1:6">
      <c r="A281" s="301" t="s">
        <v>3273</v>
      </c>
      <c r="B281" s="300" t="s">
        <v>827</v>
      </c>
      <c r="C281" s="305">
        <v>39031</v>
      </c>
      <c r="D281" s="304">
        <v>3214.52</v>
      </c>
      <c r="E281" s="303" t="s">
        <v>1262</v>
      </c>
      <c r="F281" s="302" t="s">
        <v>3274</v>
      </c>
    </row>
    <row r="282" spans="1:6">
      <c r="A282" s="301" t="s">
        <v>3273</v>
      </c>
      <c r="B282" s="300" t="s">
        <v>827</v>
      </c>
      <c r="C282" s="305">
        <v>39031</v>
      </c>
      <c r="D282" s="304">
        <v>3214.52</v>
      </c>
      <c r="E282" s="303" t="s">
        <v>1262</v>
      </c>
      <c r="F282" s="302" t="s">
        <v>3272</v>
      </c>
    </row>
    <row r="283" spans="1:6">
      <c r="A283" s="301" t="s">
        <v>3270</v>
      </c>
      <c r="B283" s="300" t="s">
        <v>773</v>
      </c>
      <c r="C283" s="305">
        <v>39031</v>
      </c>
      <c r="D283" s="304">
        <v>4765.25</v>
      </c>
      <c r="E283" s="303" t="s">
        <v>1262</v>
      </c>
      <c r="F283" s="302" t="s">
        <v>3271</v>
      </c>
    </row>
    <row r="284" spans="1:6">
      <c r="A284" s="301" t="s">
        <v>3270</v>
      </c>
      <c r="B284" s="300" t="s">
        <v>773</v>
      </c>
      <c r="C284" s="305">
        <v>39031</v>
      </c>
      <c r="D284" s="304">
        <v>4765.25</v>
      </c>
      <c r="E284" s="303" t="s">
        <v>1262</v>
      </c>
      <c r="F284" s="302" t="s">
        <v>3269</v>
      </c>
    </row>
    <row r="285" spans="1:6">
      <c r="A285" s="301" t="s">
        <v>3267</v>
      </c>
      <c r="B285" s="300" t="s">
        <v>828</v>
      </c>
      <c r="C285" s="305">
        <v>39031</v>
      </c>
      <c r="D285" s="304">
        <v>5095.24</v>
      </c>
      <c r="E285" s="303" t="s">
        <v>1262</v>
      </c>
      <c r="F285" s="302" t="s">
        <v>3268</v>
      </c>
    </row>
    <row r="286" spans="1:6">
      <c r="A286" s="301" t="s">
        <v>3267</v>
      </c>
      <c r="B286" s="300" t="s">
        <v>828</v>
      </c>
      <c r="C286" s="305">
        <v>39031</v>
      </c>
      <c r="D286" s="304">
        <v>5095.24</v>
      </c>
      <c r="E286" s="303" t="s">
        <v>1262</v>
      </c>
      <c r="F286" s="302" t="s">
        <v>3266</v>
      </c>
    </row>
    <row r="287" spans="1:6">
      <c r="A287" s="301" t="s">
        <v>3265</v>
      </c>
      <c r="B287" s="300" t="s">
        <v>829</v>
      </c>
      <c r="C287" s="305">
        <v>39031</v>
      </c>
      <c r="D287" s="304">
        <v>7273.64</v>
      </c>
      <c r="E287" s="303" t="s">
        <v>1262</v>
      </c>
      <c r="F287" s="302" t="s">
        <v>3264</v>
      </c>
    </row>
    <row r="288" spans="1:6">
      <c r="A288" s="301" t="s">
        <v>3263</v>
      </c>
      <c r="B288" s="300" t="s">
        <v>830</v>
      </c>
      <c r="C288" s="305">
        <v>39031</v>
      </c>
      <c r="D288" s="304">
        <v>4227.57</v>
      </c>
      <c r="E288" s="303" t="s">
        <v>1262</v>
      </c>
      <c r="F288" s="302" t="s">
        <v>3262</v>
      </c>
    </row>
    <row r="289" spans="1:6">
      <c r="A289" s="301" t="s">
        <v>3261</v>
      </c>
      <c r="B289" s="300" t="s">
        <v>831</v>
      </c>
      <c r="C289" s="305">
        <v>39031</v>
      </c>
      <c r="D289" s="304">
        <v>8713.6</v>
      </c>
      <c r="E289" s="303" t="s">
        <v>1262</v>
      </c>
      <c r="F289" s="302" t="s">
        <v>3260</v>
      </c>
    </row>
    <row r="290" spans="1:6">
      <c r="A290" s="301" t="s">
        <v>3259</v>
      </c>
      <c r="B290" s="300" t="s">
        <v>832</v>
      </c>
      <c r="C290" s="305">
        <v>39031</v>
      </c>
      <c r="D290" s="304">
        <v>25476.2</v>
      </c>
      <c r="E290" s="303" t="s">
        <v>1262</v>
      </c>
      <c r="F290" s="302" t="s">
        <v>3258</v>
      </c>
    </row>
    <row r="291" spans="1:6" hidden="1">
      <c r="A291" s="301" t="s">
        <v>3257</v>
      </c>
      <c r="B291" s="300" t="s">
        <v>1209</v>
      </c>
      <c r="C291" s="305">
        <v>39031</v>
      </c>
      <c r="D291" s="304">
        <v>2240.17</v>
      </c>
      <c r="E291" s="303" t="s">
        <v>1298</v>
      </c>
      <c r="F291" s="302" t="s">
        <v>3256</v>
      </c>
    </row>
    <row r="292" spans="1:6" hidden="1">
      <c r="A292" s="301" t="s">
        <v>3255</v>
      </c>
      <c r="B292" s="300" t="s">
        <v>1210</v>
      </c>
      <c r="C292" s="305">
        <v>39031</v>
      </c>
      <c r="D292" s="304">
        <v>1824.47</v>
      </c>
      <c r="E292" s="303" t="s">
        <v>1298</v>
      </c>
      <c r="F292" s="302" t="s">
        <v>3254</v>
      </c>
    </row>
    <row r="293" spans="1:6" hidden="1">
      <c r="A293" s="301" t="s">
        <v>3253</v>
      </c>
      <c r="B293" s="300" t="s">
        <v>1211</v>
      </c>
      <c r="C293" s="305">
        <v>39031</v>
      </c>
      <c r="D293" s="304">
        <v>5311.75</v>
      </c>
      <c r="E293" s="303" t="s">
        <v>1298</v>
      </c>
      <c r="F293" s="302" t="s">
        <v>3252</v>
      </c>
    </row>
    <row r="294" spans="1:6">
      <c r="A294" s="301" t="s">
        <v>3249</v>
      </c>
      <c r="B294" s="300" t="s">
        <v>833</v>
      </c>
      <c r="C294" s="305">
        <v>39031</v>
      </c>
      <c r="D294" s="304">
        <v>368.39</v>
      </c>
      <c r="E294" s="303" t="s">
        <v>1298</v>
      </c>
      <c r="F294" s="302" t="s">
        <v>3251</v>
      </c>
    </row>
    <row r="295" spans="1:6">
      <c r="A295" s="301" t="s">
        <v>3249</v>
      </c>
      <c r="B295" s="300" t="s">
        <v>833</v>
      </c>
      <c r="C295" s="305">
        <v>39031</v>
      </c>
      <c r="D295" s="304">
        <v>368.39</v>
      </c>
      <c r="E295" s="303" t="s">
        <v>1298</v>
      </c>
      <c r="F295" s="302" t="s">
        <v>3250</v>
      </c>
    </row>
    <row r="296" spans="1:6">
      <c r="A296" s="301" t="s">
        <v>3249</v>
      </c>
      <c r="B296" s="300" t="s">
        <v>833</v>
      </c>
      <c r="C296" s="305">
        <v>39031</v>
      </c>
      <c r="D296" s="304">
        <v>368.39</v>
      </c>
      <c r="E296" s="303" t="s">
        <v>1298</v>
      </c>
      <c r="F296" s="302" t="s">
        <v>3248</v>
      </c>
    </row>
    <row r="297" spans="1:6">
      <c r="A297" s="301" t="s">
        <v>3247</v>
      </c>
      <c r="B297" s="300" t="s">
        <v>834</v>
      </c>
      <c r="C297" s="305">
        <v>39031</v>
      </c>
      <c r="D297" s="304">
        <v>4848.42</v>
      </c>
      <c r="E297" s="303" t="s">
        <v>1298</v>
      </c>
      <c r="F297" s="302" t="s">
        <v>3246</v>
      </c>
    </row>
    <row r="298" spans="1:6">
      <c r="A298" s="301" t="s">
        <v>3243</v>
      </c>
      <c r="B298" s="300" t="s">
        <v>835</v>
      </c>
      <c r="C298" s="305">
        <v>39031</v>
      </c>
      <c r="D298" s="304">
        <v>785.5</v>
      </c>
      <c r="E298" s="303" t="s">
        <v>1298</v>
      </c>
      <c r="F298" s="302" t="s">
        <v>3245</v>
      </c>
    </row>
    <row r="299" spans="1:6">
      <c r="A299" s="301" t="s">
        <v>3243</v>
      </c>
      <c r="B299" s="300" t="s">
        <v>835</v>
      </c>
      <c r="C299" s="305">
        <v>39031</v>
      </c>
      <c r="D299" s="304">
        <v>785.5</v>
      </c>
      <c r="E299" s="303" t="s">
        <v>1298</v>
      </c>
      <c r="F299" s="302" t="s">
        <v>3244</v>
      </c>
    </row>
    <row r="300" spans="1:6">
      <c r="A300" s="301" t="s">
        <v>3243</v>
      </c>
      <c r="B300" s="300" t="s">
        <v>835</v>
      </c>
      <c r="C300" s="305">
        <v>39031</v>
      </c>
      <c r="D300" s="304">
        <v>785.5</v>
      </c>
      <c r="E300" s="303" t="s">
        <v>1298</v>
      </c>
      <c r="F300" s="302" t="s">
        <v>3242</v>
      </c>
    </row>
    <row r="301" spans="1:6" hidden="1">
      <c r="A301" s="301" t="s">
        <v>3241</v>
      </c>
      <c r="B301" s="300" t="s">
        <v>1212</v>
      </c>
      <c r="C301" s="305">
        <v>39031</v>
      </c>
      <c r="D301" s="304">
        <v>2286.36</v>
      </c>
      <c r="E301" s="303" t="s">
        <v>1298</v>
      </c>
      <c r="F301" s="302" t="s">
        <v>3240</v>
      </c>
    </row>
    <row r="302" spans="1:6" hidden="1">
      <c r="A302" s="301" t="s">
        <v>3239</v>
      </c>
      <c r="B302" s="300" t="s">
        <v>1213</v>
      </c>
      <c r="C302" s="305">
        <v>39031</v>
      </c>
      <c r="D302" s="304">
        <v>9168.52</v>
      </c>
      <c r="E302" s="303" t="s">
        <v>1298</v>
      </c>
      <c r="F302" s="302" t="s">
        <v>3238</v>
      </c>
    </row>
    <row r="303" spans="1:6">
      <c r="A303" s="301" t="s">
        <v>3237</v>
      </c>
      <c r="B303" s="300" t="s">
        <v>836</v>
      </c>
      <c r="C303" s="305">
        <v>39036</v>
      </c>
      <c r="D303" s="304">
        <v>846.61</v>
      </c>
      <c r="E303" s="303" t="s">
        <v>1298</v>
      </c>
      <c r="F303" s="302" t="s">
        <v>3236</v>
      </c>
    </row>
    <row r="304" spans="1:6" hidden="1">
      <c r="A304" s="301" t="s">
        <v>3234</v>
      </c>
      <c r="B304" s="300" t="s">
        <v>1214</v>
      </c>
      <c r="C304" s="305">
        <v>39036</v>
      </c>
      <c r="D304" s="304">
        <v>1093.22</v>
      </c>
      <c r="E304" s="303" t="s">
        <v>1298</v>
      </c>
      <c r="F304" s="302" t="s">
        <v>3235</v>
      </c>
    </row>
    <row r="305" spans="1:6" hidden="1">
      <c r="A305" s="301" t="s">
        <v>3234</v>
      </c>
      <c r="B305" s="300" t="s">
        <v>1214</v>
      </c>
      <c r="C305" s="305">
        <v>39036</v>
      </c>
      <c r="D305" s="304">
        <v>1093.22</v>
      </c>
      <c r="E305" s="303" t="s">
        <v>1298</v>
      </c>
      <c r="F305" s="302" t="s">
        <v>3233</v>
      </c>
    </row>
    <row r="306" spans="1:6" hidden="1">
      <c r="A306" s="301" t="s">
        <v>3232</v>
      </c>
      <c r="B306" s="300" t="s">
        <v>1215</v>
      </c>
      <c r="C306" s="305">
        <v>39036</v>
      </c>
      <c r="D306" s="304">
        <v>4228.8100000000004</v>
      </c>
      <c r="E306" s="303" t="s">
        <v>1298</v>
      </c>
      <c r="F306" s="302" t="s">
        <v>3231</v>
      </c>
    </row>
    <row r="307" spans="1:6">
      <c r="A307" s="301" t="s">
        <v>3230</v>
      </c>
      <c r="B307" s="300" t="s">
        <v>837</v>
      </c>
      <c r="C307" s="305">
        <v>39036</v>
      </c>
      <c r="D307" s="304">
        <v>3122.88</v>
      </c>
      <c r="E307" s="303" t="s">
        <v>1298</v>
      </c>
      <c r="F307" s="302" t="s">
        <v>3229</v>
      </c>
    </row>
    <row r="308" spans="1:6">
      <c r="A308" s="301" t="s">
        <v>3228</v>
      </c>
      <c r="B308" s="300" t="s">
        <v>838</v>
      </c>
      <c r="C308" s="305">
        <v>39036</v>
      </c>
      <c r="D308" s="304">
        <v>6330.51</v>
      </c>
      <c r="E308" s="303" t="s">
        <v>1298</v>
      </c>
      <c r="F308" s="302" t="s">
        <v>3227</v>
      </c>
    </row>
    <row r="309" spans="1:6" hidden="1">
      <c r="A309" s="301" t="s">
        <v>3226</v>
      </c>
      <c r="B309" s="300" t="s">
        <v>1216</v>
      </c>
      <c r="C309" s="305">
        <v>39036</v>
      </c>
      <c r="D309" s="304">
        <v>1093.22</v>
      </c>
      <c r="E309" s="303" t="s">
        <v>1298</v>
      </c>
      <c r="F309" s="302" t="s">
        <v>3225</v>
      </c>
    </row>
    <row r="310" spans="1:6">
      <c r="A310" s="301" t="s">
        <v>3224</v>
      </c>
      <c r="B310" s="300" t="s">
        <v>839</v>
      </c>
      <c r="C310" s="305">
        <v>39036</v>
      </c>
      <c r="D310" s="304">
        <v>7050.85</v>
      </c>
      <c r="E310" s="303" t="s">
        <v>1298</v>
      </c>
      <c r="F310" s="302" t="s">
        <v>3223</v>
      </c>
    </row>
    <row r="311" spans="1:6">
      <c r="A311" s="301" t="s">
        <v>3222</v>
      </c>
      <c r="B311" s="300" t="s">
        <v>840</v>
      </c>
      <c r="C311" s="305">
        <v>39037</v>
      </c>
      <c r="D311" s="304">
        <v>253.39</v>
      </c>
      <c r="E311" s="303" t="s">
        <v>1298</v>
      </c>
      <c r="F311" s="302" t="s">
        <v>3221</v>
      </c>
    </row>
    <row r="312" spans="1:6" hidden="1">
      <c r="A312" s="301" t="s">
        <v>3217</v>
      </c>
      <c r="B312" s="300" t="s">
        <v>1217</v>
      </c>
      <c r="C312" s="305">
        <v>39037</v>
      </c>
      <c r="D312" s="304">
        <v>507.63</v>
      </c>
      <c r="E312" s="303" t="s">
        <v>1298</v>
      </c>
      <c r="F312" s="302" t="s">
        <v>3220</v>
      </c>
    </row>
    <row r="313" spans="1:6" hidden="1">
      <c r="A313" s="301" t="s">
        <v>3217</v>
      </c>
      <c r="B313" s="300" t="s">
        <v>1218</v>
      </c>
      <c r="C313" s="305">
        <v>39037</v>
      </c>
      <c r="D313" s="304">
        <v>507.63</v>
      </c>
      <c r="E313" s="303" t="s">
        <v>1298</v>
      </c>
      <c r="F313" s="302" t="s">
        <v>3219</v>
      </c>
    </row>
    <row r="314" spans="1:6" hidden="1">
      <c r="A314" s="301" t="s">
        <v>3217</v>
      </c>
      <c r="B314" s="300" t="s">
        <v>1218</v>
      </c>
      <c r="C314" s="305">
        <v>39037</v>
      </c>
      <c r="D314" s="304">
        <v>507.63</v>
      </c>
      <c r="E314" s="303" t="s">
        <v>1298</v>
      </c>
      <c r="F314" s="302" t="s">
        <v>3218</v>
      </c>
    </row>
    <row r="315" spans="1:6" hidden="1">
      <c r="A315" s="301" t="s">
        <v>3217</v>
      </c>
      <c r="B315" s="300" t="s">
        <v>1218</v>
      </c>
      <c r="C315" s="305">
        <v>39037</v>
      </c>
      <c r="D315" s="304">
        <v>507.63</v>
      </c>
      <c r="E315" s="303" t="s">
        <v>1298</v>
      </c>
      <c r="F315" s="302" t="s">
        <v>3216</v>
      </c>
    </row>
    <row r="316" spans="1:6" hidden="1">
      <c r="A316" s="301" t="s">
        <v>3215</v>
      </c>
      <c r="B316" s="300" t="s">
        <v>1219</v>
      </c>
      <c r="C316" s="305">
        <v>39037</v>
      </c>
      <c r="D316" s="304">
        <v>2533.9</v>
      </c>
      <c r="E316" s="303" t="s">
        <v>1298</v>
      </c>
      <c r="F316" s="302" t="s">
        <v>3214</v>
      </c>
    </row>
    <row r="317" spans="1:6" hidden="1">
      <c r="A317" s="301" t="s">
        <v>3213</v>
      </c>
      <c r="B317" s="300" t="s">
        <v>1220</v>
      </c>
      <c r="C317" s="305">
        <v>39037</v>
      </c>
      <c r="D317" s="304">
        <v>5441.53</v>
      </c>
      <c r="E317" s="303" t="s">
        <v>1298</v>
      </c>
      <c r="F317" s="302" t="s">
        <v>3212</v>
      </c>
    </row>
    <row r="318" spans="1:6">
      <c r="A318" s="301" t="s">
        <v>3208</v>
      </c>
      <c r="B318" s="300" t="s">
        <v>841</v>
      </c>
      <c r="C318" s="305">
        <v>39043</v>
      </c>
      <c r="D318" s="304">
        <v>14479.65</v>
      </c>
      <c r="E318" s="303" t="s">
        <v>1262</v>
      </c>
      <c r="F318" s="302" t="s">
        <v>3211</v>
      </c>
    </row>
    <row r="319" spans="1:6">
      <c r="A319" s="301" t="s">
        <v>3208</v>
      </c>
      <c r="B319" s="300" t="s">
        <v>841</v>
      </c>
      <c r="C319" s="305">
        <v>39043</v>
      </c>
      <c r="D319" s="304">
        <v>14479.65</v>
      </c>
      <c r="E319" s="303" t="s">
        <v>1262</v>
      </c>
      <c r="F319" s="302" t="s">
        <v>3210</v>
      </c>
    </row>
    <row r="320" spans="1:6">
      <c r="A320" s="301" t="s">
        <v>3208</v>
      </c>
      <c r="B320" s="300" t="s">
        <v>841</v>
      </c>
      <c r="C320" s="305">
        <v>39043</v>
      </c>
      <c r="D320" s="304">
        <v>14479.65</v>
      </c>
      <c r="E320" s="303" t="s">
        <v>1262</v>
      </c>
      <c r="F320" s="302" t="s">
        <v>3209</v>
      </c>
    </row>
    <row r="321" spans="1:6">
      <c r="A321" s="301" t="s">
        <v>3208</v>
      </c>
      <c r="B321" s="300" t="s">
        <v>842</v>
      </c>
      <c r="C321" s="305">
        <v>39043</v>
      </c>
      <c r="D321" s="304">
        <v>14479.65</v>
      </c>
      <c r="E321" s="303" t="s">
        <v>1262</v>
      </c>
      <c r="F321" s="302" t="s">
        <v>3207</v>
      </c>
    </row>
    <row r="322" spans="1:6">
      <c r="A322" s="301" t="s">
        <v>3203</v>
      </c>
      <c r="B322" s="300" t="s">
        <v>843</v>
      </c>
      <c r="C322" s="305">
        <v>39043</v>
      </c>
      <c r="D322" s="304">
        <v>5006.76</v>
      </c>
      <c r="E322" s="303" t="s">
        <v>1262</v>
      </c>
      <c r="F322" s="302" t="s">
        <v>3206</v>
      </c>
    </row>
    <row r="323" spans="1:6">
      <c r="A323" s="301" t="s">
        <v>3203</v>
      </c>
      <c r="B323" s="300" t="s">
        <v>843</v>
      </c>
      <c r="C323" s="305">
        <v>39043</v>
      </c>
      <c r="D323" s="304">
        <v>5006.76</v>
      </c>
      <c r="E323" s="303" t="s">
        <v>1262</v>
      </c>
      <c r="F323" s="302" t="s">
        <v>3205</v>
      </c>
    </row>
    <row r="324" spans="1:6">
      <c r="A324" s="301" t="s">
        <v>3203</v>
      </c>
      <c r="B324" s="300" t="s">
        <v>844</v>
      </c>
      <c r="C324" s="305">
        <v>39043</v>
      </c>
      <c r="D324" s="304">
        <v>5006.76</v>
      </c>
      <c r="E324" s="303" t="s">
        <v>1262</v>
      </c>
      <c r="F324" s="302" t="s">
        <v>3204</v>
      </c>
    </row>
    <row r="325" spans="1:6">
      <c r="A325" s="301" t="s">
        <v>3203</v>
      </c>
      <c r="B325" s="300" t="s">
        <v>844</v>
      </c>
      <c r="C325" s="305">
        <v>39043</v>
      </c>
      <c r="D325" s="304">
        <v>5006.76</v>
      </c>
      <c r="E325" s="303" t="s">
        <v>1262</v>
      </c>
      <c r="F325" s="302" t="s">
        <v>3202</v>
      </c>
    </row>
    <row r="326" spans="1:6">
      <c r="A326" s="301" t="s">
        <v>3199</v>
      </c>
      <c r="B326" s="300" t="s">
        <v>845</v>
      </c>
      <c r="C326" s="305">
        <v>39043</v>
      </c>
      <c r="D326" s="304">
        <v>9557.4599999999991</v>
      </c>
      <c r="E326" s="303" t="s">
        <v>1262</v>
      </c>
      <c r="F326" s="302" t="s">
        <v>3201</v>
      </c>
    </row>
    <row r="327" spans="1:6">
      <c r="A327" s="301" t="s">
        <v>3199</v>
      </c>
      <c r="B327" s="300" t="s">
        <v>845</v>
      </c>
      <c r="C327" s="305">
        <v>39043</v>
      </c>
      <c r="D327" s="304">
        <v>9557.4599999999991</v>
      </c>
      <c r="E327" s="303" t="s">
        <v>1262</v>
      </c>
      <c r="F327" s="302" t="s">
        <v>3200</v>
      </c>
    </row>
    <row r="328" spans="1:6">
      <c r="A328" s="301" t="s">
        <v>3199</v>
      </c>
      <c r="B328" s="300" t="s">
        <v>845</v>
      </c>
      <c r="C328" s="305">
        <v>39043</v>
      </c>
      <c r="D328" s="304">
        <v>9557.4599999999991</v>
      </c>
      <c r="E328" s="303" t="s">
        <v>1262</v>
      </c>
      <c r="F328" s="302" t="s">
        <v>3198</v>
      </c>
    </row>
    <row r="329" spans="1:6">
      <c r="A329" s="301" t="s">
        <v>3192</v>
      </c>
      <c r="B329" s="300" t="s">
        <v>846</v>
      </c>
      <c r="C329" s="305">
        <v>39044</v>
      </c>
      <c r="D329" s="304">
        <v>93.22</v>
      </c>
      <c r="E329" s="303" t="s">
        <v>1298</v>
      </c>
      <c r="F329" s="302" t="s">
        <v>3197</v>
      </c>
    </row>
    <row r="330" spans="1:6">
      <c r="A330" s="301" t="s">
        <v>3192</v>
      </c>
      <c r="B330" s="300" t="s">
        <v>846</v>
      </c>
      <c r="C330" s="305">
        <v>39044</v>
      </c>
      <c r="D330" s="304">
        <v>93.22</v>
      </c>
      <c r="E330" s="303" t="s">
        <v>1298</v>
      </c>
      <c r="F330" s="302" t="s">
        <v>3196</v>
      </c>
    </row>
    <row r="331" spans="1:6">
      <c r="A331" s="301" t="s">
        <v>3192</v>
      </c>
      <c r="B331" s="300" t="s">
        <v>846</v>
      </c>
      <c r="C331" s="305">
        <v>39044</v>
      </c>
      <c r="D331" s="304">
        <v>93.22</v>
      </c>
      <c r="E331" s="303" t="s">
        <v>1298</v>
      </c>
      <c r="F331" s="302" t="s">
        <v>3195</v>
      </c>
    </row>
    <row r="332" spans="1:6">
      <c r="A332" s="301" t="s">
        <v>3192</v>
      </c>
      <c r="B332" s="300" t="s">
        <v>846</v>
      </c>
      <c r="C332" s="305">
        <v>39044</v>
      </c>
      <c r="D332" s="304">
        <v>93.22</v>
      </c>
      <c r="E332" s="303" t="s">
        <v>1298</v>
      </c>
      <c r="F332" s="302" t="s">
        <v>3194</v>
      </c>
    </row>
    <row r="333" spans="1:6">
      <c r="A333" s="301" t="s">
        <v>3192</v>
      </c>
      <c r="B333" s="300" t="s">
        <v>846</v>
      </c>
      <c r="C333" s="305">
        <v>39044</v>
      </c>
      <c r="D333" s="304">
        <v>93.22</v>
      </c>
      <c r="E333" s="303" t="s">
        <v>1298</v>
      </c>
      <c r="F333" s="302" t="s">
        <v>3193</v>
      </c>
    </row>
    <row r="334" spans="1:6">
      <c r="A334" s="301" t="s">
        <v>3192</v>
      </c>
      <c r="B334" s="300" t="s">
        <v>846</v>
      </c>
      <c r="C334" s="305">
        <v>39044</v>
      </c>
      <c r="D334" s="304">
        <v>93.22</v>
      </c>
      <c r="E334" s="303" t="s">
        <v>1298</v>
      </c>
      <c r="F334" s="302" t="s">
        <v>3191</v>
      </c>
    </row>
    <row r="335" spans="1:6">
      <c r="A335" s="301" t="s">
        <v>3190</v>
      </c>
      <c r="B335" s="300" t="s">
        <v>847</v>
      </c>
      <c r="C335" s="305">
        <v>39044</v>
      </c>
      <c r="D335" s="304">
        <v>207.63</v>
      </c>
      <c r="E335" s="303" t="s">
        <v>1298</v>
      </c>
      <c r="F335" s="302" t="s">
        <v>3189</v>
      </c>
    </row>
    <row r="336" spans="1:6" ht="36">
      <c r="A336" s="301" t="s">
        <v>3188</v>
      </c>
      <c r="B336" s="300" t="s">
        <v>848</v>
      </c>
      <c r="C336" s="305">
        <v>39044</v>
      </c>
      <c r="D336" s="304">
        <v>6262.71</v>
      </c>
      <c r="E336" s="303" t="s">
        <v>1298</v>
      </c>
      <c r="F336" s="302" t="s">
        <v>3187</v>
      </c>
    </row>
    <row r="337" spans="1:6">
      <c r="A337" s="301" t="s">
        <v>3186</v>
      </c>
      <c r="B337" s="300" t="s">
        <v>849</v>
      </c>
      <c r="C337" s="305">
        <v>39044</v>
      </c>
      <c r="D337" s="304">
        <v>5402.54</v>
      </c>
      <c r="E337" s="303" t="s">
        <v>1298</v>
      </c>
      <c r="F337" s="302" t="s">
        <v>3185</v>
      </c>
    </row>
    <row r="338" spans="1:6" ht="23.25" customHeight="1">
      <c r="A338" s="301" t="s">
        <v>3184</v>
      </c>
      <c r="B338" s="300" t="s">
        <v>850</v>
      </c>
      <c r="C338" s="305">
        <v>39049</v>
      </c>
      <c r="D338" s="304">
        <v>680442</v>
      </c>
      <c r="E338" s="303" t="s">
        <v>1290</v>
      </c>
      <c r="F338" s="302" t="s">
        <v>3183</v>
      </c>
    </row>
    <row r="339" spans="1:6">
      <c r="A339" s="301" t="s">
        <v>3179</v>
      </c>
      <c r="B339" s="300" t="s">
        <v>851</v>
      </c>
      <c r="C339" s="305">
        <v>39056</v>
      </c>
      <c r="D339" s="304">
        <v>17949.150000000001</v>
      </c>
      <c r="E339" s="303" t="s">
        <v>1322</v>
      </c>
      <c r="F339" s="302" t="s">
        <v>3182</v>
      </c>
    </row>
    <row r="340" spans="1:6">
      <c r="A340" s="301" t="s">
        <v>3179</v>
      </c>
      <c r="B340" s="300" t="s">
        <v>852</v>
      </c>
      <c r="C340" s="305">
        <v>39056</v>
      </c>
      <c r="D340" s="304">
        <v>17949.150000000001</v>
      </c>
      <c r="E340" s="303" t="s">
        <v>1322</v>
      </c>
      <c r="F340" s="302" t="s">
        <v>3181</v>
      </c>
    </row>
    <row r="341" spans="1:6">
      <c r="A341" s="301" t="s">
        <v>3179</v>
      </c>
      <c r="B341" s="300" t="s">
        <v>853</v>
      </c>
      <c r="C341" s="305">
        <v>39056</v>
      </c>
      <c r="D341" s="304">
        <v>17949.150000000001</v>
      </c>
      <c r="E341" s="303" t="s">
        <v>1322</v>
      </c>
      <c r="F341" s="302" t="s">
        <v>3180</v>
      </c>
    </row>
    <row r="342" spans="1:6">
      <c r="A342" s="301" t="s">
        <v>3179</v>
      </c>
      <c r="B342" s="300" t="s">
        <v>854</v>
      </c>
      <c r="C342" s="305">
        <v>39056</v>
      </c>
      <c r="D342" s="304">
        <v>17949.150000000001</v>
      </c>
      <c r="E342" s="303" t="s">
        <v>1322</v>
      </c>
      <c r="F342" s="302" t="s">
        <v>3178</v>
      </c>
    </row>
    <row r="343" spans="1:6">
      <c r="A343" s="301" t="s">
        <v>3177</v>
      </c>
      <c r="B343" s="300" t="s">
        <v>855</v>
      </c>
      <c r="C343" s="305">
        <v>39056</v>
      </c>
      <c r="D343" s="304">
        <v>227.97</v>
      </c>
      <c r="E343" s="303" t="s">
        <v>1298</v>
      </c>
      <c r="F343" s="302" t="s">
        <v>3176</v>
      </c>
    </row>
    <row r="344" spans="1:6">
      <c r="A344" s="301" t="s">
        <v>3177</v>
      </c>
      <c r="B344" s="300" t="s">
        <v>855</v>
      </c>
      <c r="C344" s="305">
        <v>39056</v>
      </c>
      <c r="D344" s="304">
        <v>227.97</v>
      </c>
      <c r="E344" s="303" t="s">
        <v>1298</v>
      </c>
      <c r="F344" s="302" t="s">
        <v>3176</v>
      </c>
    </row>
    <row r="345" spans="1:6">
      <c r="A345" s="301" t="s">
        <v>3177</v>
      </c>
      <c r="B345" s="300" t="s">
        <v>855</v>
      </c>
      <c r="C345" s="305">
        <v>39056</v>
      </c>
      <c r="D345" s="304">
        <v>227.97</v>
      </c>
      <c r="E345" s="303" t="s">
        <v>1298</v>
      </c>
      <c r="F345" s="302" t="s">
        <v>3176</v>
      </c>
    </row>
    <row r="346" spans="1:6" ht="35.25" customHeight="1">
      <c r="A346" s="301" t="s">
        <v>3172</v>
      </c>
      <c r="B346" s="300" t="s">
        <v>856</v>
      </c>
      <c r="C346" s="305">
        <v>39058</v>
      </c>
      <c r="D346" s="304">
        <v>13724.65</v>
      </c>
      <c r="E346" s="303" t="s">
        <v>1290</v>
      </c>
      <c r="F346" s="302" t="s">
        <v>3175</v>
      </c>
    </row>
    <row r="347" spans="1:6" ht="35.25" customHeight="1">
      <c r="A347" s="301" t="s">
        <v>3172</v>
      </c>
      <c r="B347" s="300" t="s">
        <v>857</v>
      </c>
      <c r="C347" s="305">
        <v>39058</v>
      </c>
      <c r="D347" s="304">
        <v>13724.65</v>
      </c>
      <c r="E347" s="303" t="s">
        <v>1290</v>
      </c>
      <c r="F347" s="302" t="s">
        <v>3174</v>
      </c>
    </row>
    <row r="348" spans="1:6" ht="35.25" customHeight="1">
      <c r="A348" s="301" t="s">
        <v>3172</v>
      </c>
      <c r="B348" s="300" t="s">
        <v>858</v>
      </c>
      <c r="C348" s="305">
        <v>39058</v>
      </c>
      <c r="D348" s="304">
        <v>13724.65</v>
      </c>
      <c r="E348" s="303" t="s">
        <v>1290</v>
      </c>
      <c r="F348" s="302" t="s">
        <v>3173</v>
      </c>
    </row>
    <row r="349" spans="1:6" ht="35.25" customHeight="1">
      <c r="A349" s="301" t="s">
        <v>3172</v>
      </c>
      <c r="B349" s="300" t="s">
        <v>859</v>
      </c>
      <c r="C349" s="305">
        <v>39058</v>
      </c>
      <c r="D349" s="304">
        <v>13724.65</v>
      </c>
      <c r="E349" s="303" t="s">
        <v>1290</v>
      </c>
      <c r="F349" s="302" t="s">
        <v>3171</v>
      </c>
    </row>
    <row r="350" spans="1:6">
      <c r="A350" s="301" t="s">
        <v>3170</v>
      </c>
      <c r="B350" s="300" t="s">
        <v>860</v>
      </c>
      <c r="C350" s="305">
        <v>39059</v>
      </c>
      <c r="D350" s="304">
        <v>54089.83</v>
      </c>
      <c r="E350" s="303" t="s">
        <v>1298</v>
      </c>
      <c r="F350" s="302" t="s">
        <v>3169</v>
      </c>
    </row>
    <row r="351" spans="1:6">
      <c r="A351" s="301" t="s">
        <v>3168</v>
      </c>
      <c r="B351" s="300" t="s">
        <v>861</v>
      </c>
      <c r="C351" s="305">
        <v>39060</v>
      </c>
      <c r="D351" s="304">
        <v>5990</v>
      </c>
      <c r="E351" s="303" t="s">
        <v>1298</v>
      </c>
      <c r="F351" s="302" t="s">
        <v>3167</v>
      </c>
    </row>
    <row r="352" spans="1:6" hidden="1">
      <c r="A352" s="301" t="s">
        <v>3166</v>
      </c>
      <c r="B352" s="300" t="s">
        <v>1221</v>
      </c>
      <c r="C352" s="305">
        <v>39060</v>
      </c>
      <c r="D352" s="304">
        <v>1640</v>
      </c>
      <c r="E352" s="303" t="s">
        <v>1298</v>
      </c>
      <c r="F352" s="302" t="s">
        <v>3165</v>
      </c>
    </row>
    <row r="353" spans="1:6" hidden="1">
      <c r="A353" s="301" t="s">
        <v>3164</v>
      </c>
      <c r="B353" s="300" t="s">
        <v>1222</v>
      </c>
      <c r="C353" s="305">
        <v>39060</v>
      </c>
      <c r="D353" s="304">
        <v>1740</v>
      </c>
      <c r="E353" s="303" t="s">
        <v>1298</v>
      </c>
      <c r="F353" s="302" t="s">
        <v>3163</v>
      </c>
    </row>
    <row r="354" spans="1:6">
      <c r="A354" s="301" t="s">
        <v>3162</v>
      </c>
      <c r="B354" s="300" t="s">
        <v>706</v>
      </c>
      <c r="C354" s="305">
        <v>39062</v>
      </c>
      <c r="D354" s="304">
        <v>76716.990000000005</v>
      </c>
      <c r="E354" s="303" t="s">
        <v>1322</v>
      </c>
      <c r="F354" s="302" t="s">
        <v>3161</v>
      </c>
    </row>
    <row r="355" spans="1:6" hidden="1">
      <c r="A355" s="301" t="s">
        <v>3160</v>
      </c>
      <c r="B355" s="300" t="s">
        <v>1223</v>
      </c>
      <c r="C355" s="305">
        <v>39062</v>
      </c>
      <c r="D355" s="304">
        <v>13282.35</v>
      </c>
      <c r="E355" s="303" t="s">
        <v>1322</v>
      </c>
      <c r="F355" s="302" t="s">
        <v>3159</v>
      </c>
    </row>
    <row r="356" spans="1:6" hidden="1">
      <c r="A356" s="301" t="s">
        <v>3158</v>
      </c>
      <c r="B356" s="300" t="s">
        <v>1224</v>
      </c>
      <c r="C356" s="305">
        <v>39062</v>
      </c>
      <c r="D356" s="304">
        <v>1832.05</v>
      </c>
      <c r="E356" s="303" t="s">
        <v>1322</v>
      </c>
      <c r="F356" s="302" t="s">
        <v>3157</v>
      </c>
    </row>
    <row r="357" spans="1:6">
      <c r="A357" s="301" t="s">
        <v>3156</v>
      </c>
      <c r="B357" s="300" t="s">
        <v>862</v>
      </c>
      <c r="C357" s="305">
        <v>39062</v>
      </c>
      <c r="D357" s="304">
        <v>2175.56</v>
      </c>
      <c r="E357" s="303" t="s">
        <v>1322</v>
      </c>
      <c r="F357" s="302" t="s">
        <v>3155</v>
      </c>
    </row>
    <row r="358" spans="1:6">
      <c r="A358" s="301" t="s">
        <v>3154</v>
      </c>
      <c r="B358" s="300" t="s">
        <v>863</v>
      </c>
      <c r="C358" s="305">
        <v>39066</v>
      </c>
      <c r="D358" s="304">
        <v>41636.75</v>
      </c>
      <c r="E358" s="303" t="s">
        <v>1262</v>
      </c>
      <c r="F358" s="302" t="s">
        <v>3153</v>
      </c>
    </row>
    <row r="359" spans="1:6" ht="21.75" customHeight="1">
      <c r="A359" s="301" t="s">
        <v>3147</v>
      </c>
      <c r="B359" s="300" t="s">
        <v>864</v>
      </c>
      <c r="C359" s="305">
        <v>39076</v>
      </c>
      <c r="D359" s="304">
        <v>22633.81</v>
      </c>
      <c r="E359" s="303" t="s">
        <v>1290</v>
      </c>
      <c r="F359" s="302" t="s">
        <v>3152</v>
      </c>
    </row>
    <row r="360" spans="1:6" ht="21.75" customHeight="1">
      <c r="A360" s="301" t="s">
        <v>3147</v>
      </c>
      <c r="B360" s="300" t="s">
        <v>865</v>
      </c>
      <c r="C360" s="305">
        <v>39076</v>
      </c>
      <c r="D360" s="304">
        <v>22633.81</v>
      </c>
      <c r="E360" s="303" t="s">
        <v>1290</v>
      </c>
      <c r="F360" s="302" t="s">
        <v>3151</v>
      </c>
    </row>
    <row r="361" spans="1:6" ht="21.75" customHeight="1">
      <c r="A361" s="301" t="s">
        <v>3147</v>
      </c>
      <c r="B361" s="300" t="s">
        <v>866</v>
      </c>
      <c r="C361" s="305">
        <v>39076</v>
      </c>
      <c r="D361" s="304">
        <v>22633.81</v>
      </c>
      <c r="E361" s="303" t="s">
        <v>1290</v>
      </c>
      <c r="F361" s="302" t="s">
        <v>3150</v>
      </c>
    </row>
    <row r="362" spans="1:6" ht="21.75" customHeight="1">
      <c r="A362" s="301" t="s">
        <v>3147</v>
      </c>
      <c r="B362" s="300" t="s">
        <v>867</v>
      </c>
      <c r="C362" s="305">
        <v>39076</v>
      </c>
      <c r="D362" s="304">
        <v>22633.81</v>
      </c>
      <c r="E362" s="303" t="s">
        <v>1290</v>
      </c>
      <c r="F362" s="302" t="s">
        <v>3149</v>
      </c>
    </row>
    <row r="363" spans="1:6" ht="21.75" customHeight="1">
      <c r="A363" s="301" t="s">
        <v>3147</v>
      </c>
      <c r="B363" s="300" t="s">
        <v>868</v>
      </c>
      <c r="C363" s="305">
        <v>39076</v>
      </c>
      <c r="D363" s="304">
        <v>22633.81</v>
      </c>
      <c r="E363" s="303" t="s">
        <v>1290</v>
      </c>
      <c r="F363" s="302" t="s">
        <v>3148</v>
      </c>
    </row>
    <row r="364" spans="1:6" ht="21.75" customHeight="1">
      <c r="A364" s="301" t="s">
        <v>3147</v>
      </c>
      <c r="B364" s="300" t="s">
        <v>869</v>
      </c>
      <c r="C364" s="305">
        <v>39076</v>
      </c>
      <c r="D364" s="304">
        <v>22633.81</v>
      </c>
      <c r="E364" s="303" t="s">
        <v>1290</v>
      </c>
      <c r="F364" s="302" t="s">
        <v>3146</v>
      </c>
    </row>
    <row r="365" spans="1:6" ht="21.75" customHeight="1">
      <c r="A365" s="301" t="s">
        <v>3145</v>
      </c>
      <c r="B365" s="300" t="s">
        <v>870</v>
      </c>
      <c r="C365" s="305">
        <v>39099</v>
      </c>
      <c r="D365" s="304">
        <v>32033.9</v>
      </c>
      <c r="E365" s="303" t="s">
        <v>1290</v>
      </c>
      <c r="F365" s="302" t="s">
        <v>3144</v>
      </c>
    </row>
    <row r="366" spans="1:6" hidden="1">
      <c r="A366" s="301" t="s">
        <v>3142</v>
      </c>
      <c r="B366" s="300" t="s">
        <v>871</v>
      </c>
      <c r="C366" s="305">
        <v>39111</v>
      </c>
      <c r="D366" s="304">
        <v>2260.59</v>
      </c>
      <c r="E366" s="303" t="s">
        <v>1265</v>
      </c>
      <c r="F366" s="302" t="s">
        <v>3143</v>
      </c>
    </row>
    <row r="367" spans="1:6">
      <c r="A367" s="301" t="s">
        <v>3142</v>
      </c>
      <c r="B367" s="300" t="s">
        <v>871</v>
      </c>
      <c r="C367" s="305">
        <v>39111</v>
      </c>
      <c r="D367" s="304">
        <v>2260.59</v>
      </c>
      <c r="E367" s="303" t="s">
        <v>1298</v>
      </c>
      <c r="F367" s="302" t="s">
        <v>3141</v>
      </c>
    </row>
    <row r="368" spans="1:6">
      <c r="A368" s="301" t="s">
        <v>3140</v>
      </c>
      <c r="B368" s="300" t="s">
        <v>872</v>
      </c>
      <c r="C368" s="305">
        <v>39114</v>
      </c>
      <c r="D368" s="304">
        <v>51254.239999999998</v>
      </c>
      <c r="E368" s="303" t="s">
        <v>1262</v>
      </c>
      <c r="F368" s="302" t="s">
        <v>3139</v>
      </c>
    </row>
    <row r="369" spans="1:6">
      <c r="A369" s="301" t="s">
        <v>3138</v>
      </c>
      <c r="B369" s="300" t="s">
        <v>873</v>
      </c>
      <c r="C369" s="305">
        <v>39118</v>
      </c>
      <c r="D369" s="304">
        <v>6525.42</v>
      </c>
      <c r="E369" s="303" t="s">
        <v>1298</v>
      </c>
      <c r="F369" s="302" t="s">
        <v>3137</v>
      </c>
    </row>
    <row r="370" spans="1:6">
      <c r="A370" s="301" t="s">
        <v>3136</v>
      </c>
      <c r="B370" s="300" t="s">
        <v>874</v>
      </c>
      <c r="C370" s="305">
        <v>39119</v>
      </c>
      <c r="D370" s="304">
        <v>35250.339999999997</v>
      </c>
      <c r="E370" s="303" t="s">
        <v>1262</v>
      </c>
      <c r="F370" s="302" t="s">
        <v>3135</v>
      </c>
    </row>
    <row r="371" spans="1:6">
      <c r="A371" s="301" t="s">
        <v>3133</v>
      </c>
      <c r="B371" s="300" t="s">
        <v>875</v>
      </c>
      <c r="C371" s="305">
        <v>39129</v>
      </c>
      <c r="D371" s="304">
        <v>10042.370000000001</v>
      </c>
      <c r="E371" s="303" t="s">
        <v>1322</v>
      </c>
      <c r="F371" s="302" t="s">
        <v>3134</v>
      </c>
    </row>
    <row r="372" spans="1:6">
      <c r="A372" s="301" t="s">
        <v>3133</v>
      </c>
      <c r="B372" s="300" t="s">
        <v>875</v>
      </c>
      <c r="C372" s="305">
        <v>39129</v>
      </c>
      <c r="D372" s="304">
        <v>10042.370000000001</v>
      </c>
      <c r="E372" s="303" t="s">
        <v>1322</v>
      </c>
      <c r="F372" s="302" t="s">
        <v>3132</v>
      </c>
    </row>
    <row r="373" spans="1:6" ht="21.75" customHeight="1">
      <c r="A373" s="301" t="s">
        <v>3131</v>
      </c>
      <c r="B373" s="300" t="s">
        <v>876</v>
      </c>
      <c r="C373" s="303" t="s">
        <v>2805</v>
      </c>
      <c r="D373" s="303">
        <v>5.0199999999999996</v>
      </c>
      <c r="E373" s="303" t="s">
        <v>1290</v>
      </c>
      <c r="F373" s="302" t="s">
        <v>3130</v>
      </c>
    </row>
    <row r="374" spans="1:6" ht="21.75" customHeight="1">
      <c r="A374" s="301" t="s">
        <v>3127</v>
      </c>
      <c r="B374" s="300" t="s">
        <v>877</v>
      </c>
      <c r="C374" s="303" t="s">
        <v>2805</v>
      </c>
      <c r="D374" s="303">
        <v>3.76</v>
      </c>
      <c r="E374" s="303" t="s">
        <v>1290</v>
      </c>
      <c r="F374" s="302" t="s">
        <v>3129</v>
      </c>
    </row>
    <row r="375" spans="1:6" ht="21.75" customHeight="1">
      <c r="A375" s="301" t="s">
        <v>3127</v>
      </c>
      <c r="B375" s="300" t="s">
        <v>877</v>
      </c>
      <c r="C375" s="303" t="s">
        <v>2805</v>
      </c>
      <c r="D375" s="303">
        <v>3.76</v>
      </c>
      <c r="E375" s="303" t="s">
        <v>1290</v>
      </c>
      <c r="F375" s="302" t="s">
        <v>3128</v>
      </c>
    </row>
    <row r="376" spans="1:6" ht="21.75" customHeight="1">
      <c r="A376" s="301" t="s">
        <v>3127</v>
      </c>
      <c r="B376" s="300" t="s">
        <v>877</v>
      </c>
      <c r="C376" s="303" t="s">
        <v>2805</v>
      </c>
      <c r="D376" s="303">
        <v>3.76</v>
      </c>
      <c r="E376" s="303" t="s">
        <v>1290</v>
      </c>
      <c r="F376" s="302" t="s">
        <v>3126</v>
      </c>
    </row>
    <row r="377" spans="1:6" ht="21.75" customHeight="1">
      <c r="A377" s="301" t="s">
        <v>3125</v>
      </c>
      <c r="B377" s="300" t="s">
        <v>878</v>
      </c>
      <c r="C377" s="303" t="s">
        <v>2805</v>
      </c>
      <c r="D377" s="303">
        <v>5.52</v>
      </c>
      <c r="E377" s="303" t="s">
        <v>1290</v>
      </c>
      <c r="F377" s="302" t="s">
        <v>3124</v>
      </c>
    </row>
    <row r="378" spans="1:6" ht="21.75" customHeight="1">
      <c r="A378" s="301" t="s">
        <v>3121</v>
      </c>
      <c r="B378" s="300" t="s">
        <v>879</v>
      </c>
      <c r="C378" s="303" t="s">
        <v>2805</v>
      </c>
      <c r="D378" s="303">
        <v>10.28</v>
      </c>
      <c r="E378" s="303" t="s">
        <v>1290</v>
      </c>
      <c r="F378" s="302" t="s">
        <v>3123</v>
      </c>
    </row>
    <row r="379" spans="1:6" ht="21.75" customHeight="1">
      <c r="A379" s="301" t="s">
        <v>3121</v>
      </c>
      <c r="B379" s="300" t="s">
        <v>879</v>
      </c>
      <c r="C379" s="303" t="s">
        <v>2805</v>
      </c>
      <c r="D379" s="303">
        <v>10.28</v>
      </c>
      <c r="E379" s="303" t="s">
        <v>1290</v>
      </c>
      <c r="F379" s="302" t="s">
        <v>3122</v>
      </c>
    </row>
    <row r="380" spans="1:6" ht="21.75" customHeight="1">
      <c r="A380" s="301" t="s">
        <v>3121</v>
      </c>
      <c r="B380" s="300" t="s">
        <v>880</v>
      </c>
      <c r="C380" s="303" t="s">
        <v>2805</v>
      </c>
      <c r="D380" s="303">
        <v>10.28</v>
      </c>
      <c r="E380" s="303" t="s">
        <v>1290</v>
      </c>
      <c r="F380" s="302" t="s">
        <v>3120</v>
      </c>
    </row>
    <row r="381" spans="1:6" ht="21.75" customHeight="1">
      <c r="A381" s="301" t="s">
        <v>3113</v>
      </c>
      <c r="B381" s="300" t="s">
        <v>881</v>
      </c>
      <c r="C381" s="303" t="s">
        <v>2805</v>
      </c>
      <c r="D381" s="303">
        <v>1.25</v>
      </c>
      <c r="E381" s="303" t="s">
        <v>1290</v>
      </c>
      <c r="F381" s="302" t="s">
        <v>3119</v>
      </c>
    </row>
    <row r="382" spans="1:6" ht="21.75" customHeight="1">
      <c r="A382" s="301" t="s">
        <v>3113</v>
      </c>
      <c r="B382" s="300" t="s">
        <v>881</v>
      </c>
      <c r="C382" s="303" t="s">
        <v>2805</v>
      </c>
      <c r="D382" s="303">
        <v>1.25</v>
      </c>
      <c r="E382" s="303" t="s">
        <v>1290</v>
      </c>
      <c r="F382" s="302" t="s">
        <v>3118</v>
      </c>
    </row>
    <row r="383" spans="1:6" ht="21.75" customHeight="1">
      <c r="A383" s="301" t="s">
        <v>3113</v>
      </c>
      <c r="B383" s="300" t="s">
        <v>881</v>
      </c>
      <c r="C383" s="303" t="s">
        <v>2805</v>
      </c>
      <c r="D383" s="303">
        <v>1.25</v>
      </c>
      <c r="E383" s="303" t="s">
        <v>1290</v>
      </c>
      <c r="F383" s="302" t="s">
        <v>3117</v>
      </c>
    </row>
    <row r="384" spans="1:6" ht="21.75" customHeight="1">
      <c r="A384" s="301" t="s">
        <v>3113</v>
      </c>
      <c r="B384" s="300" t="s">
        <v>882</v>
      </c>
      <c r="C384" s="303" t="s">
        <v>2805</v>
      </c>
      <c r="D384" s="303">
        <v>1.25</v>
      </c>
      <c r="E384" s="303" t="s">
        <v>1290</v>
      </c>
      <c r="F384" s="302" t="s">
        <v>3116</v>
      </c>
    </row>
    <row r="385" spans="1:6" ht="21.75" customHeight="1">
      <c r="A385" s="301" t="s">
        <v>3113</v>
      </c>
      <c r="B385" s="300" t="s">
        <v>883</v>
      </c>
      <c r="C385" s="303" t="s">
        <v>2805</v>
      </c>
      <c r="D385" s="303">
        <v>1.25</v>
      </c>
      <c r="E385" s="303" t="s">
        <v>1290</v>
      </c>
      <c r="F385" s="302" t="s">
        <v>3115</v>
      </c>
    </row>
    <row r="386" spans="1:6" ht="21.75" customHeight="1">
      <c r="A386" s="301" t="s">
        <v>3113</v>
      </c>
      <c r="B386" s="300" t="s">
        <v>883</v>
      </c>
      <c r="C386" s="303" t="s">
        <v>2805</v>
      </c>
      <c r="D386" s="303">
        <v>1.25</v>
      </c>
      <c r="E386" s="303" t="s">
        <v>1290</v>
      </c>
      <c r="F386" s="302" t="s">
        <v>3114</v>
      </c>
    </row>
    <row r="387" spans="1:6" ht="21.75" customHeight="1">
      <c r="A387" s="301" t="s">
        <v>3113</v>
      </c>
      <c r="B387" s="300" t="s">
        <v>883</v>
      </c>
      <c r="C387" s="303" t="s">
        <v>2805</v>
      </c>
      <c r="D387" s="303">
        <v>1.25</v>
      </c>
      <c r="E387" s="303" t="s">
        <v>1290</v>
      </c>
      <c r="F387" s="302" t="s">
        <v>3112</v>
      </c>
    </row>
    <row r="388" spans="1:6" ht="21.75" customHeight="1">
      <c r="A388" s="301" t="s">
        <v>3108</v>
      </c>
      <c r="B388" s="300" t="s">
        <v>884</v>
      </c>
      <c r="C388" s="303" t="s">
        <v>2805</v>
      </c>
      <c r="D388" s="303">
        <v>5.52</v>
      </c>
      <c r="E388" s="303" t="s">
        <v>1290</v>
      </c>
      <c r="F388" s="302" t="s">
        <v>3111</v>
      </c>
    </row>
    <row r="389" spans="1:6" ht="21.75" customHeight="1">
      <c r="A389" s="301" t="s">
        <v>3108</v>
      </c>
      <c r="B389" s="300" t="s">
        <v>885</v>
      </c>
      <c r="C389" s="303" t="s">
        <v>2805</v>
      </c>
      <c r="D389" s="303">
        <v>5.52</v>
      </c>
      <c r="E389" s="303" t="s">
        <v>1290</v>
      </c>
      <c r="F389" s="302" t="s">
        <v>3110</v>
      </c>
    </row>
    <row r="390" spans="1:6" ht="21.75" customHeight="1">
      <c r="A390" s="301" t="s">
        <v>3108</v>
      </c>
      <c r="B390" s="300" t="s">
        <v>886</v>
      </c>
      <c r="C390" s="303" t="s">
        <v>2805</v>
      </c>
      <c r="D390" s="303">
        <v>5.52</v>
      </c>
      <c r="E390" s="303" t="s">
        <v>1290</v>
      </c>
      <c r="F390" s="302" t="s">
        <v>3109</v>
      </c>
    </row>
    <row r="391" spans="1:6" ht="21.75" customHeight="1">
      <c r="A391" s="301" t="s">
        <v>3108</v>
      </c>
      <c r="B391" s="300" t="s">
        <v>886</v>
      </c>
      <c r="C391" s="303" t="s">
        <v>2805</v>
      </c>
      <c r="D391" s="303">
        <v>5.52</v>
      </c>
      <c r="E391" s="303" t="s">
        <v>1290</v>
      </c>
      <c r="F391" s="302" t="s">
        <v>3107</v>
      </c>
    </row>
    <row r="392" spans="1:6" ht="21.75" customHeight="1">
      <c r="A392" s="301" t="s">
        <v>3098</v>
      </c>
      <c r="B392" s="300" t="s">
        <v>887</v>
      </c>
      <c r="C392" s="303" t="s">
        <v>2805</v>
      </c>
      <c r="D392" s="303">
        <v>1.38</v>
      </c>
      <c r="E392" s="303" t="s">
        <v>1290</v>
      </c>
      <c r="F392" s="302" t="s">
        <v>3106</v>
      </c>
    </row>
    <row r="393" spans="1:6" ht="21.75" customHeight="1">
      <c r="A393" s="301" t="s">
        <v>3098</v>
      </c>
      <c r="B393" s="300" t="s">
        <v>887</v>
      </c>
      <c r="C393" s="303" t="s">
        <v>2805</v>
      </c>
      <c r="D393" s="303">
        <v>1.38</v>
      </c>
      <c r="E393" s="303" t="s">
        <v>1290</v>
      </c>
      <c r="F393" s="302" t="s">
        <v>3105</v>
      </c>
    </row>
    <row r="394" spans="1:6" ht="21.75" customHeight="1">
      <c r="A394" s="301" t="s">
        <v>3098</v>
      </c>
      <c r="B394" s="300" t="s">
        <v>888</v>
      </c>
      <c r="C394" s="303" t="s">
        <v>2805</v>
      </c>
      <c r="D394" s="303">
        <v>1.38</v>
      </c>
      <c r="E394" s="303" t="s">
        <v>1290</v>
      </c>
      <c r="F394" s="302" t="s">
        <v>3104</v>
      </c>
    </row>
    <row r="395" spans="1:6" ht="21.75" customHeight="1">
      <c r="A395" s="301" t="s">
        <v>3098</v>
      </c>
      <c r="B395" s="300" t="s">
        <v>888</v>
      </c>
      <c r="C395" s="303" t="s">
        <v>2805</v>
      </c>
      <c r="D395" s="303">
        <v>1.38</v>
      </c>
      <c r="E395" s="303" t="s">
        <v>1290</v>
      </c>
      <c r="F395" s="302" t="s">
        <v>3103</v>
      </c>
    </row>
    <row r="396" spans="1:6" ht="21.75" customHeight="1">
      <c r="A396" s="301" t="s">
        <v>3098</v>
      </c>
      <c r="B396" s="300" t="s">
        <v>888</v>
      </c>
      <c r="C396" s="303" t="s">
        <v>2805</v>
      </c>
      <c r="D396" s="303">
        <v>1.38</v>
      </c>
      <c r="E396" s="303" t="s">
        <v>1290</v>
      </c>
      <c r="F396" s="302" t="s">
        <v>3102</v>
      </c>
    </row>
    <row r="397" spans="1:6" ht="21.75" customHeight="1">
      <c r="A397" s="301" t="s">
        <v>3098</v>
      </c>
      <c r="B397" s="300" t="s">
        <v>888</v>
      </c>
      <c r="C397" s="303" t="s">
        <v>2805</v>
      </c>
      <c r="D397" s="303">
        <v>1.38</v>
      </c>
      <c r="E397" s="303" t="s">
        <v>1290</v>
      </c>
      <c r="F397" s="302" t="s">
        <v>3101</v>
      </c>
    </row>
    <row r="398" spans="1:6" ht="21.75" customHeight="1">
      <c r="A398" s="301" t="s">
        <v>3098</v>
      </c>
      <c r="B398" s="300" t="s">
        <v>888</v>
      </c>
      <c r="C398" s="303" t="s">
        <v>2805</v>
      </c>
      <c r="D398" s="303">
        <v>1.38</v>
      </c>
      <c r="E398" s="303" t="s">
        <v>1290</v>
      </c>
      <c r="F398" s="302" t="s">
        <v>3100</v>
      </c>
    </row>
    <row r="399" spans="1:6" ht="21.75" customHeight="1">
      <c r="A399" s="301" t="s">
        <v>3098</v>
      </c>
      <c r="B399" s="300" t="s">
        <v>888</v>
      </c>
      <c r="C399" s="303" t="s">
        <v>2805</v>
      </c>
      <c r="D399" s="303">
        <v>1.38</v>
      </c>
      <c r="E399" s="303" t="s">
        <v>1290</v>
      </c>
      <c r="F399" s="302" t="s">
        <v>3099</v>
      </c>
    </row>
    <row r="400" spans="1:6" ht="21.75" customHeight="1">
      <c r="A400" s="301" t="s">
        <v>3098</v>
      </c>
      <c r="B400" s="300" t="s">
        <v>888</v>
      </c>
      <c r="C400" s="303" t="s">
        <v>2805</v>
      </c>
      <c r="D400" s="303">
        <v>1.38</v>
      </c>
      <c r="E400" s="303" t="s">
        <v>1290</v>
      </c>
      <c r="F400" s="302" t="s">
        <v>3097</v>
      </c>
    </row>
    <row r="401" spans="1:6" ht="21.75" customHeight="1">
      <c r="A401" s="301" t="s">
        <v>3096</v>
      </c>
      <c r="B401" s="300" t="s">
        <v>889</v>
      </c>
      <c r="C401" s="303" t="s">
        <v>2805</v>
      </c>
      <c r="D401" s="303">
        <v>3.01</v>
      </c>
      <c r="E401" s="303" t="s">
        <v>1290</v>
      </c>
      <c r="F401" s="302" t="s">
        <v>3095</v>
      </c>
    </row>
    <row r="402" spans="1:6" ht="21.75" customHeight="1">
      <c r="A402" s="301" t="s">
        <v>3091</v>
      </c>
      <c r="B402" s="300" t="s">
        <v>890</v>
      </c>
      <c r="C402" s="303" t="s">
        <v>2805</v>
      </c>
      <c r="D402" s="303">
        <v>6.77</v>
      </c>
      <c r="E402" s="303" t="s">
        <v>1290</v>
      </c>
      <c r="F402" s="302" t="s">
        <v>3094</v>
      </c>
    </row>
    <row r="403" spans="1:6" ht="21.75" customHeight="1">
      <c r="A403" s="301" t="s">
        <v>3091</v>
      </c>
      <c r="B403" s="300" t="s">
        <v>891</v>
      </c>
      <c r="C403" s="303" t="s">
        <v>2805</v>
      </c>
      <c r="D403" s="303">
        <v>6.77</v>
      </c>
      <c r="E403" s="303" t="s">
        <v>1290</v>
      </c>
      <c r="F403" s="302" t="s">
        <v>3093</v>
      </c>
    </row>
    <row r="404" spans="1:6" ht="21.75" customHeight="1">
      <c r="A404" s="301" t="s">
        <v>3091</v>
      </c>
      <c r="B404" s="300" t="s">
        <v>891</v>
      </c>
      <c r="C404" s="303" t="s">
        <v>2805</v>
      </c>
      <c r="D404" s="303">
        <v>6.77</v>
      </c>
      <c r="E404" s="303" t="s">
        <v>1290</v>
      </c>
      <c r="F404" s="302" t="s">
        <v>3092</v>
      </c>
    </row>
    <row r="405" spans="1:6" ht="21.75" customHeight="1">
      <c r="A405" s="301" t="s">
        <v>3091</v>
      </c>
      <c r="B405" s="300" t="s">
        <v>891</v>
      </c>
      <c r="C405" s="303" t="s">
        <v>2805</v>
      </c>
      <c r="D405" s="303">
        <v>6.77</v>
      </c>
      <c r="E405" s="303" t="s">
        <v>1290</v>
      </c>
      <c r="F405" s="302" t="s">
        <v>3090</v>
      </c>
    </row>
    <row r="406" spans="1:6" ht="21.75" customHeight="1">
      <c r="A406" s="301" t="s">
        <v>3082</v>
      </c>
      <c r="B406" s="300" t="s">
        <v>892</v>
      </c>
      <c r="C406" s="303" t="s">
        <v>2805</v>
      </c>
      <c r="D406" s="330">
        <v>1</v>
      </c>
      <c r="E406" s="303" t="s">
        <v>1290</v>
      </c>
      <c r="F406" s="302" t="s">
        <v>3089</v>
      </c>
    </row>
    <row r="407" spans="1:6" ht="21.75" customHeight="1">
      <c r="A407" s="301" t="s">
        <v>3082</v>
      </c>
      <c r="B407" s="300" t="s">
        <v>892</v>
      </c>
      <c r="C407" s="303" t="s">
        <v>2805</v>
      </c>
      <c r="D407" s="330">
        <v>1</v>
      </c>
      <c r="E407" s="303" t="s">
        <v>1290</v>
      </c>
      <c r="F407" s="302" t="s">
        <v>3088</v>
      </c>
    </row>
    <row r="408" spans="1:6" ht="21.75" customHeight="1">
      <c r="A408" s="301" t="s">
        <v>3082</v>
      </c>
      <c r="B408" s="300" t="s">
        <v>892</v>
      </c>
      <c r="C408" s="303" t="s">
        <v>2805</v>
      </c>
      <c r="D408" s="330">
        <v>1</v>
      </c>
      <c r="E408" s="303" t="s">
        <v>1290</v>
      </c>
      <c r="F408" s="302" t="s">
        <v>3087</v>
      </c>
    </row>
    <row r="409" spans="1:6" ht="21.75" customHeight="1">
      <c r="A409" s="301" t="s">
        <v>3082</v>
      </c>
      <c r="B409" s="300" t="s">
        <v>892</v>
      </c>
      <c r="C409" s="303" t="s">
        <v>2805</v>
      </c>
      <c r="D409" s="330">
        <v>1</v>
      </c>
      <c r="E409" s="303" t="s">
        <v>1290</v>
      </c>
      <c r="F409" s="302" t="s">
        <v>3086</v>
      </c>
    </row>
    <row r="410" spans="1:6" ht="21.75" customHeight="1">
      <c r="A410" s="301" t="s">
        <v>3082</v>
      </c>
      <c r="B410" s="300" t="s">
        <v>892</v>
      </c>
      <c r="C410" s="303" t="s">
        <v>2805</v>
      </c>
      <c r="D410" s="330">
        <v>1</v>
      </c>
      <c r="E410" s="303" t="s">
        <v>1290</v>
      </c>
      <c r="F410" s="302" t="s">
        <v>3085</v>
      </c>
    </row>
    <row r="411" spans="1:6" ht="21.75" customHeight="1">
      <c r="A411" s="301" t="s">
        <v>3082</v>
      </c>
      <c r="B411" s="300" t="s">
        <v>892</v>
      </c>
      <c r="C411" s="303" t="s">
        <v>2805</v>
      </c>
      <c r="D411" s="330">
        <v>1</v>
      </c>
      <c r="E411" s="303" t="s">
        <v>1290</v>
      </c>
      <c r="F411" s="302" t="s">
        <v>3084</v>
      </c>
    </row>
    <row r="412" spans="1:6" ht="21.75" customHeight="1">
      <c r="A412" s="301" t="s">
        <v>3082</v>
      </c>
      <c r="B412" s="300" t="s">
        <v>892</v>
      </c>
      <c r="C412" s="303" t="s">
        <v>2805</v>
      </c>
      <c r="D412" s="330">
        <v>1</v>
      </c>
      <c r="E412" s="303" t="s">
        <v>1290</v>
      </c>
      <c r="F412" s="302" t="s">
        <v>3083</v>
      </c>
    </row>
    <row r="413" spans="1:6" ht="21.75" customHeight="1">
      <c r="A413" s="301" t="s">
        <v>3082</v>
      </c>
      <c r="B413" s="300" t="s">
        <v>892</v>
      </c>
      <c r="C413" s="303" t="s">
        <v>2805</v>
      </c>
      <c r="D413" s="330">
        <v>1</v>
      </c>
      <c r="E413" s="303" t="s">
        <v>1290</v>
      </c>
      <c r="F413" s="302" t="s">
        <v>3081</v>
      </c>
    </row>
    <row r="414" spans="1:6" ht="21.75" customHeight="1">
      <c r="A414" s="301" t="s">
        <v>3079</v>
      </c>
      <c r="B414" s="300" t="s">
        <v>893</v>
      </c>
      <c r="C414" s="303" t="s">
        <v>2805</v>
      </c>
      <c r="D414" s="303">
        <v>1.51</v>
      </c>
      <c r="E414" s="303" t="s">
        <v>1290</v>
      </c>
      <c r="F414" s="302" t="s">
        <v>3080</v>
      </c>
    </row>
    <row r="415" spans="1:6" ht="21.75" customHeight="1">
      <c r="A415" s="301" t="s">
        <v>3079</v>
      </c>
      <c r="B415" s="300" t="s">
        <v>893</v>
      </c>
      <c r="C415" s="303" t="s">
        <v>2805</v>
      </c>
      <c r="D415" s="303">
        <v>1.51</v>
      </c>
      <c r="E415" s="303" t="s">
        <v>1290</v>
      </c>
      <c r="F415" s="302" t="s">
        <v>3078</v>
      </c>
    </row>
    <row r="416" spans="1:6" ht="21.75" customHeight="1">
      <c r="A416" s="301" t="s">
        <v>3073</v>
      </c>
      <c r="B416" s="300" t="s">
        <v>894</v>
      </c>
      <c r="C416" s="303" t="s">
        <v>2805</v>
      </c>
      <c r="D416" s="303">
        <v>0.28999999999999998</v>
      </c>
      <c r="E416" s="303" t="s">
        <v>1290</v>
      </c>
      <c r="F416" s="302" t="s">
        <v>3077</v>
      </c>
    </row>
    <row r="417" spans="1:6" ht="21.75" customHeight="1">
      <c r="A417" s="301" t="s">
        <v>3073</v>
      </c>
      <c r="B417" s="300" t="s">
        <v>894</v>
      </c>
      <c r="C417" s="303" t="s">
        <v>2805</v>
      </c>
      <c r="D417" s="303">
        <v>0.28999999999999998</v>
      </c>
      <c r="E417" s="303" t="s">
        <v>1290</v>
      </c>
      <c r="F417" s="302" t="s">
        <v>3076</v>
      </c>
    </row>
    <row r="418" spans="1:6" ht="21.75" customHeight="1">
      <c r="A418" s="301" t="s">
        <v>3073</v>
      </c>
      <c r="B418" s="300" t="s">
        <v>895</v>
      </c>
      <c r="C418" s="303" t="s">
        <v>2805</v>
      </c>
      <c r="D418" s="303">
        <v>0.28999999999999998</v>
      </c>
      <c r="E418" s="303" t="s">
        <v>1290</v>
      </c>
      <c r="F418" s="302" t="s">
        <v>3075</v>
      </c>
    </row>
    <row r="419" spans="1:6" ht="21.75" customHeight="1">
      <c r="A419" s="301" t="s">
        <v>3073</v>
      </c>
      <c r="B419" s="300" t="s">
        <v>895</v>
      </c>
      <c r="C419" s="303" t="s">
        <v>2805</v>
      </c>
      <c r="D419" s="303">
        <v>0.28999999999999998</v>
      </c>
      <c r="E419" s="303" t="s">
        <v>1290</v>
      </c>
      <c r="F419" s="302" t="s">
        <v>3074</v>
      </c>
    </row>
    <row r="420" spans="1:6" ht="21.75" customHeight="1">
      <c r="A420" s="301" t="s">
        <v>3073</v>
      </c>
      <c r="B420" s="300" t="s">
        <v>895</v>
      </c>
      <c r="C420" s="303" t="s">
        <v>2805</v>
      </c>
      <c r="D420" s="303">
        <v>0.28999999999999998</v>
      </c>
      <c r="E420" s="303" t="s">
        <v>1290</v>
      </c>
      <c r="F420" s="302" t="s">
        <v>3072</v>
      </c>
    </row>
    <row r="421" spans="1:6" ht="21.75" customHeight="1">
      <c r="A421" s="301" t="s">
        <v>3071</v>
      </c>
      <c r="B421" s="300" t="s">
        <v>896</v>
      </c>
      <c r="C421" s="303" t="s">
        <v>2805</v>
      </c>
      <c r="D421" s="303">
        <v>0.5</v>
      </c>
      <c r="E421" s="303" t="s">
        <v>1290</v>
      </c>
      <c r="F421" s="302" t="s">
        <v>3070</v>
      </c>
    </row>
    <row r="422" spans="1:6" ht="21.75" customHeight="1">
      <c r="A422" s="301" t="s">
        <v>3062</v>
      </c>
      <c r="B422" s="300" t="s">
        <v>897</v>
      </c>
      <c r="C422" s="303" t="s">
        <v>2805</v>
      </c>
      <c r="D422" s="304">
        <v>0.75</v>
      </c>
      <c r="E422" s="303" t="s">
        <v>1290</v>
      </c>
      <c r="F422" s="302" t="s">
        <v>3069</v>
      </c>
    </row>
    <row r="423" spans="1:6" ht="21.75" customHeight="1">
      <c r="A423" s="301" t="s">
        <v>3062</v>
      </c>
      <c r="B423" s="300" t="s">
        <v>897</v>
      </c>
      <c r="C423" s="303" t="s">
        <v>2805</v>
      </c>
      <c r="D423" s="304">
        <v>0.75</v>
      </c>
      <c r="E423" s="303" t="s">
        <v>1290</v>
      </c>
      <c r="F423" s="302" t="s">
        <v>3068</v>
      </c>
    </row>
    <row r="424" spans="1:6" ht="21.75" customHeight="1">
      <c r="A424" s="301" t="s">
        <v>3062</v>
      </c>
      <c r="B424" s="300" t="s">
        <v>897</v>
      </c>
      <c r="C424" s="303" t="s">
        <v>2805</v>
      </c>
      <c r="D424" s="304">
        <v>0.75</v>
      </c>
      <c r="E424" s="303" t="s">
        <v>1290</v>
      </c>
      <c r="F424" s="302" t="s">
        <v>3067</v>
      </c>
    </row>
    <row r="425" spans="1:6" ht="21.75" customHeight="1">
      <c r="A425" s="301" t="s">
        <v>3062</v>
      </c>
      <c r="B425" s="300" t="s">
        <v>897</v>
      </c>
      <c r="C425" s="303" t="s">
        <v>2805</v>
      </c>
      <c r="D425" s="304">
        <v>0.75</v>
      </c>
      <c r="E425" s="303" t="s">
        <v>1290</v>
      </c>
      <c r="F425" s="302" t="s">
        <v>3066</v>
      </c>
    </row>
    <row r="426" spans="1:6" ht="21.75" customHeight="1">
      <c r="A426" s="301" t="s">
        <v>3062</v>
      </c>
      <c r="B426" s="300" t="s">
        <v>897</v>
      </c>
      <c r="C426" s="303" t="s">
        <v>2805</v>
      </c>
      <c r="D426" s="304">
        <v>0.75</v>
      </c>
      <c r="E426" s="303" t="s">
        <v>1290</v>
      </c>
      <c r="F426" s="302" t="s">
        <v>3065</v>
      </c>
    </row>
    <row r="427" spans="1:6" ht="21.75" customHeight="1">
      <c r="A427" s="301" t="s">
        <v>3062</v>
      </c>
      <c r="B427" s="300" t="s">
        <v>897</v>
      </c>
      <c r="C427" s="303" t="s">
        <v>2805</v>
      </c>
      <c r="D427" s="304">
        <v>0.75</v>
      </c>
      <c r="E427" s="303" t="s">
        <v>1290</v>
      </c>
      <c r="F427" s="302" t="s">
        <v>3064</v>
      </c>
    </row>
    <row r="428" spans="1:6" ht="21.75" customHeight="1">
      <c r="A428" s="301" t="s">
        <v>3062</v>
      </c>
      <c r="B428" s="300" t="s">
        <v>897</v>
      </c>
      <c r="C428" s="303" t="s">
        <v>2805</v>
      </c>
      <c r="D428" s="304">
        <v>0.75</v>
      </c>
      <c r="E428" s="303" t="s">
        <v>1290</v>
      </c>
      <c r="F428" s="302" t="s">
        <v>3063</v>
      </c>
    </row>
    <row r="429" spans="1:6" ht="21.75" customHeight="1">
      <c r="A429" s="301" t="s">
        <v>3062</v>
      </c>
      <c r="B429" s="300" t="s">
        <v>897</v>
      </c>
      <c r="C429" s="303" t="s">
        <v>2805</v>
      </c>
      <c r="D429" s="304">
        <v>0.75</v>
      </c>
      <c r="E429" s="303" t="s">
        <v>1290</v>
      </c>
      <c r="F429" s="302" t="s">
        <v>3061</v>
      </c>
    </row>
    <row r="430" spans="1:6" ht="21.75" customHeight="1">
      <c r="A430" s="338" t="s">
        <v>3060</v>
      </c>
      <c r="B430" s="337" t="s">
        <v>898</v>
      </c>
      <c r="C430" s="303" t="s">
        <v>2805</v>
      </c>
      <c r="D430" s="336">
        <v>0.38</v>
      </c>
      <c r="E430" s="303" t="s">
        <v>1290</v>
      </c>
      <c r="F430" s="302" t="s">
        <v>3059</v>
      </c>
    </row>
    <row r="431" spans="1:6" ht="21.75" customHeight="1">
      <c r="A431" s="301" t="s">
        <v>3058</v>
      </c>
      <c r="B431" s="300" t="s">
        <v>899</v>
      </c>
      <c r="C431" s="303" t="s">
        <v>2805</v>
      </c>
      <c r="D431" s="303">
        <v>6.02</v>
      </c>
      <c r="E431" s="303" t="s">
        <v>1290</v>
      </c>
      <c r="F431" s="302" t="s">
        <v>3057</v>
      </c>
    </row>
    <row r="432" spans="1:6" ht="21.75" customHeight="1">
      <c r="A432" s="301" t="s">
        <v>3056</v>
      </c>
      <c r="B432" s="300" t="s">
        <v>900</v>
      </c>
      <c r="C432" s="303" t="s">
        <v>2805</v>
      </c>
      <c r="D432" s="303">
        <v>0.63</v>
      </c>
      <c r="E432" s="303" t="s">
        <v>1290</v>
      </c>
      <c r="F432" s="302" t="s">
        <v>3055</v>
      </c>
    </row>
    <row r="433" spans="1:6" ht="21.75" customHeight="1">
      <c r="A433" s="301" t="s">
        <v>3054</v>
      </c>
      <c r="B433" s="300" t="s">
        <v>901</v>
      </c>
      <c r="C433" s="303" t="s">
        <v>2805</v>
      </c>
      <c r="D433" s="303">
        <v>8.7799999999999994</v>
      </c>
      <c r="E433" s="303" t="s">
        <v>1290</v>
      </c>
      <c r="F433" s="302" t="s">
        <v>3053</v>
      </c>
    </row>
    <row r="434" spans="1:6" ht="21.75" customHeight="1">
      <c r="A434" s="301" t="s">
        <v>3052</v>
      </c>
      <c r="B434" s="300" t="s">
        <v>902</v>
      </c>
      <c r="C434" s="303" t="s">
        <v>2805</v>
      </c>
      <c r="D434" s="330">
        <v>1</v>
      </c>
      <c r="E434" s="303" t="s">
        <v>1290</v>
      </c>
      <c r="F434" s="302" t="s">
        <v>3051</v>
      </c>
    </row>
    <row r="435" spans="1:6" ht="21.75" customHeight="1">
      <c r="A435" s="301" t="s">
        <v>3050</v>
      </c>
      <c r="B435" s="300" t="s">
        <v>903</v>
      </c>
      <c r="C435" s="303" t="s">
        <v>2805</v>
      </c>
      <c r="D435" s="330">
        <v>0.75</v>
      </c>
      <c r="E435" s="303" t="s">
        <v>1290</v>
      </c>
      <c r="F435" s="302" t="s">
        <v>3049</v>
      </c>
    </row>
    <row r="436" spans="1:6" ht="21.75" customHeight="1">
      <c r="A436" s="301" t="s">
        <v>1636</v>
      </c>
      <c r="B436" s="300" t="s">
        <v>904</v>
      </c>
      <c r="C436" s="303" t="s">
        <v>2805</v>
      </c>
      <c r="D436" s="330">
        <v>2.38</v>
      </c>
      <c r="E436" s="303" t="s">
        <v>1290</v>
      </c>
      <c r="F436" s="302" t="s">
        <v>3048</v>
      </c>
    </row>
    <row r="437" spans="1:6" ht="21.75" customHeight="1">
      <c r="A437" s="301" t="s">
        <v>1636</v>
      </c>
      <c r="B437" s="300" t="s">
        <v>905</v>
      </c>
      <c r="C437" s="303" t="s">
        <v>2805</v>
      </c>
      <c r="D437" s="330">
        <v>2.38</v>
      </c>
      <c r="E437" s="303" t="s">
        <v>1290</v>
      </c>
      <c r="F437" s="302" t="s">
        <v>3047</v>
      </c>
    </row>
    <row r="438" spans="1:6" ht="21.75" customHeight="1">
      <c r="A438" s="301" t="s">
        <v>1636</v>
      </c>
      <c r="B438" s="300" t="s">
        <v>904</v>
      </c>
      <c r="C438" s="303" t="s">
        <v>2805</v>
      </c>
      <c r="D438" s="330">
        <v>2.38</v>
      </c>
      <c r="E438" s="303" t="s">
        <v>1290</v>
      </c>
      <c r="F438" s="302" t="s">
        <v>3046</v>
      </c>
    </row>
    <row r="439" spans="1:6" ht="21.75" customHeight="1">
      <c r="A439" s="301" t="s">
        <v>1636</v>
      </c>
      <c r="B439" s="300" t="s">
        <v>904</v>
      </c>
      <c r="C439" s="303" t="s">
        <v>2805</v>
      </c>
      <c r="D439" s="330">
        <v>2.38</v>
      </c>
      <c r="E439" s="303" t="s">
        <v>1290</v>
      </c>
      <c r="F439" s="302" t="s">
        <v>3045</v>
      </c>
    </row>
    <row r="440" spans="1:6" ht="21.75" customHeight="1">
      <c r="A440" s="301" t="s">
        <v>3043</v>
      </c>
      <c r="B440" s="300" t="s">
        <v>906</v>
      </c>
      <c r="C440" s="303" t="s">
        <v>2805</v>
      </c>
      <c r="D440" s="330">
        <v>1.88</v>
      </c>
      <c r="E440" s="303" t="s">
        <v>1290</v>
      </c>
      <c r="F440" s="302" t="s">
        <v>3044</v>
      </c>
    </row>
    <row r="441" spans="1:6" ht="21.75" customHeight="1">
      <c r="A441" s="301" t="s">
        <v>3043</v>
      </c>
      <c r="B441" s="300" t="s">
        <v>906</v>
      </c>
      <c r="C441" s="303" t="s">
        <v>2805</v>
      </c>
      <c r="D441" s="303">
        <v>1.88</v>
      </c>
      <c r="E441" s="303" t="s">
        <v>1322</v>
      </c>
      <c r="F441" s="302" t="s">
        <v>3042</v>
      </c>
    </row>
    <row r="442" spans="1:6" ht="21.75" customHeight="1">
      <c r="A442" s="301" t="s">
        <v>3034</v>
      </c>
      <c r="B442" s="300" t="s">
        <v>907</v>
      </c>
      <c r="C442" s="303" t="s">
        <v>2805</v>
      </c>
      <c r="D442" s="303">
        <v>2.64</v>
      </c>
      <c r="E442" s="303" t="s">
        <v>1290</v>
      </c>
      <c r="F442" s="302" t="s">
        <v>3041</v>
      </c>
    </row>
    <row r="443" spans="1:6" ht="21.75" customHeight="1">
      <c r="A443" s="301" t="s">
        <v>3034</v>
      </c>
      <c r="B443" s="300" t="s">
        <v>907</v>
      </c>
      <c r="C443" s="303" t="s">
        <v>2805</v>
      </c>
      <c r="D443" s="303">
        <v>2.64</v>
      </c>
      <c r="E443" s="303" t="s">
        <v>1290</v>
      </c>
      <c r="F443" s="302" t="s">
        <v>3040</v>
      </c>
    </row>
    <row r="444" spans="1:6" ht="21.75" customHeight="1">
      <c r="A444" s="301" t="s">
        <v>3034</v>
      </c>
      <c r="B444" s="300" t="s">
        <v>907</v>
      </c>
      <c r="C444" s="303" t="s">
        <v>2805</v>
      </c>
      <c r="D444" s="303">
        <v>2.64</v>
      </c>
      <c r="E444" s="303" t="s">
        <v>1290</v>
      </c>
      <c r="F444" s="302" t="s">
        <v>3039</v>
      </c>
    </row>
    <row r="445" spans="1:6" ht="21.75" customHeight="1">
      <c r="A445" s="301" t="s">
        <v>3034</v>
      </c>
      <c r="B445" s="300" t="s">
        <v>907</v>
      </c>
      <c r="C445" s="303" t="s">
        <v>2805</v>
      </c>
      <c r="D445" s="303">
        <v>2.64</v>
      </c>
      <c r="E445" s="303" t="s">
        <v>1290</v>
      </c>
      <c r="F445" s="302" t="s">
        <v>3038</v>
      </c>
    </row>
    <row r="446" spans="1:6" ht="21.75" customHeight="1">
      <c r="A446" s="301" t="s">
        <v>3034</v>
      </c>
      <c r="B446" s="300" t="s">
        <v>907</v>
      </c>
      <c r="C446" s="303" t="s">
        <v>2805</v>
      </c>
      <c r="D446" s="303">
        <v>2.64</v>
      </c>
      <c r="E446" s="303" t="s">
        <v>1290</v>
      </c>
      <c r="F446" s="302" t="s">
        <v>3037</v>
      </c>
    </row>
    <row r="447" spans="1:6" ht="21.75" customHeight="1">
      <c r="A447" s="301" t="s">
        <v>3034</v>
      </c>
      <c r="B447" s="300" t="s">
        <v>907</v>
      </c>
      <c r="C447" s="303" t="s">
        <v>2805</v>
      </c>
      <c r="D447" s="303">
        <v>2.64</v>
      </c>
      <c r="E447" s="303" t="s">
        <v>1290</v>
      </c>
      <c r="F447" s="302" t="s">
        <v>3036</v>
      </c>
    </row>
    <row r="448" spans="1:6" ht="21.75" customHeight="1">
      <c r="A448" s="301" t="s">
        <v>3034</v>
      </c>
      <c r="B448" s="300" t="s">
        <v>907</v>
      </c>
      <c r="C448" s="303" t="s">
        <v>2805</v>
      </c>
      <c r="D448" s="303">
        <v>2.64</v>
      </c>
      <c r="E448" s="303" t="s">
        <v>1290</v>
      </c>
      <c r="F448" s="302" t="s">
        <v>3035</v>
      </c>
    </row>
    <row r="449" spans="1:6" ht="21.75" customHeight="1">
      <c r="A449" s="301" t="s">
        <v>3034</v>
      </c>
      <c r="B449" s="300" t="s">
        <v>907</v>
      </c>
      <c r="C449" s="303" t="s">
        <v>2805</v>
      </c>
      <c r="D449" s="303">
        <v>2.64</v>
      </c>
      <c r="E449" s="303" t="s">
        <v>1290</v>
      </c>
      <c r="F449" s="302" t="s">
        <v>3033</v>
      </c>
    </row>
    <row r="450" spans="1:6" ht="21.75" customHeight="1">
      <c r="A450" s="301" t="s">
        <v>3028</v>
      </c>
      <c r="B450" s="300" t="s">
        <v>908</v>
      </c>
      <c r="C450" s="303" t="s">
        <v>2805</v>
      </c>
      <c r="D450" s="303">
        <v>0.63</v>
      </c>
      <c r="E450" s="303" t="s">
        <v>1290</v>
      </c>
      <c r="F450" s="302" t="s">
        <v>3032</v>
      </c>
    </row>
    <row r="451" spans="1:6" ht="21.75" customHeight="1">
      <c r="A451" s="301" t="s">
        <v>3028</v>
      </c>
      <c r="B451" s="300" t="s">
        <v>908</v>
      </c>
      <c r="C451" s="303" t="s">
        <v>2805</v>
      </c>
      <c r="D451" s="303">
        <v>0.63</v>
      </c>
      <c r="E451" s="303" t="s">
        <v>1290</v>
      </c>
      <c r="F451" s="302" t="s">
        <v>3031</v>
      </c>
    </row>
    <row r="452" spans="1:6" ht="21.75" customHeight="1">
      <c r="A452" s="301" t="s">
        <v>3028</v>
      </c>
      <c r="B452" s="300" t="s">
        <v>908</v>
      </c>
      <c r="C452" s="303" t="s">
        <v>2805</v>
      </c>
      <c r="D452" s="303">
        <v>0.63</v>
      </c>
      <c r="E452" s="303" t="s">
        <v>1290</v>
      </c>
      <c r="F452" s="302" t="s">
        <v>3030</v>
      </c>
    </row>
    <row r="453" spans="1:6" ht="21.75" customHeight="1">
      <c r="A453" s="301" t="s">
        <v>3028</v>
      </c>
      <c r="B453" s="300" t="s">
        <v>908</v>
      </c>
      <c r="C453" s="303" t="s">
        <v>2805</v>
      </c>
      <c r="D453" s="303">
        <v>0.63</v>
      </c>
      <c r="E453" s="303" t="s">
        <v>1290</v>
      </c>
      <c r="F453" s="302" t="s">
        <v>3029</v>
      </c>
    </row>
    <row r="454" spans="1:6" ht="21.75" customHeight="1">
      <c r="A454" s="301" t="s">
        <v>3028</v>
      </c>
      <c r="B454" s="300" t="s">
        <v>908</v>
      </c>
      <c r="C454" s="303" t="s">
        <v>2805</v>
      </c>
      <c r="D454" s="303">
        <v>0.63</v>
      </c>
      <c r="E454" s="303" t="s">
        <v>1290</v>
      </c>
      <c r="F454" s="302" t="s">
        <v>3027</v>
      </c>
    </row>
    <row r="455" spans="1:6" ht="21.75" customHeight="1">
      <c r="A455" s="301" t="s">
        <v>3019</v>
      </c>
      <c r="B455" s="300" t="s">
        <v>909</v>
      </c>
      <c r="C455" s="303" t="s">
        <v>2805</v>
      </c>
      <c r="D455" s="304">
        <v>0.73</v>
      </c>
      <c r="E455" s="303" t="s">
        <v>1290</v>
      </c>
      <c r="F455" s="302" t="s">
        <v>3026</v>
      </c>
    </row>
    <row r="456" spans="1:6" ht="21.75" customHeight="1">
      <c r="A456" s="301" t="s">
        <v>3019</v>
      </c>
      <c r="B456" s="300" t="s">
        <v>909</v>
      </c>
      <c r="C456" s="303" t="s">
        <v>2805</v>
      </c>
      <c r="D456" s="304">
        <v>0.73</v>
      </c>
      <c r="E456" s="303" t="s">
        <v>1290</v>
      </c>
      <c r="F456" s="302" t="s">
        <v>3025</v>
      </c>
    </row>
    <row r="457" spans="1:6" hidden="1">
      <c r="A457" s="301" t="s">
        <v>3019</v>
      </c>
      <c r="B457" s="300" t="s">
        <v>909</v>
      </c>
      <c r="C457" s="303" t="s">
        <v>2805</v>
      </c>
      <c r="D457" s="304">
        <v>0.73</v>
      </c>
      <c r="E457" s="303" t="s">
        <v>1265</v>
      </c>
      <c r="F457" s="302" t="s">
        <v>3024</v>
      </c>
    </row>
    <row r="458" spans="1:6" hidden="1">
      <c r="A458" s="301" t="s">
        <v>3019</v>
      </c>
      <c r="B458" s="300" t="s">
        <v>909</v>
      </c>
      <c r="C458" s="303" t="s">
        <v>2805</v>
      </c>
      <c r="D458" s="304">
        <v>0.73</v>
      </c>
      <c r="E458" s="303" t="s">
        <v>1265</v>
      </c>
      <c r="F458" s="302" t="s">
        <v>3023</v>
      </c>
    </row>
    <row r="459" spans="1:6" hidden="1">
      <c r="A459" s="301" t="s">
        <v>3019</v>
      </c>
      <c r="B459" s="300" t="s">
        <v>909</v>
      </c>
      <c r="C459" s="303" t="s">
        <v>2805</v>
      </c>
      <c r="D459" s="304">
        <v>0.73</v>
      </c>
      <c r="E459" s="303" t="s">
        <v>1265</v>
      </c>
      <c r="F459" s="302" t="s">
        <v>3022</v>
      </c>
    </row>
    <row r="460" spans="1:6" ht="21.75" customHeight="1">
      <c r="A460" s="301" t="s">
        <v>3019</v>
      </c>
      <c r="B460" s="300" t="s">
        <v>910</v>
      </c>
      <c r="C460" s="303" t="s">
        <v>2805</v>
      </c>
      <c r="D460" s="304">
        <v>0.73</v>
      </c>
      <c r="E460" s="303" t="s">
        <v>1290</v>
      </c>
      <c r="F460" s="302" t="s">
        <v>3018</v>
      </c>
    </row>
    <row r="461" spans="1:6" ht="21.75" customHeight="1">
      <c r="A461" s="301" t="s">
        <v>3019</v>
      </c>
      <c r="B461" s="300" t="s">
        <v>910</v>
      </c>
      <c r="C461" s="303" t="s">
        <v>2805</v>
      </c>
      <c r="D461" s="304">
        <v>0.73</v>
      </c>
      <c r="E461" s="303" t="s">
        <v>1290</v>
      </c>
      <c r="F461" s="302" t="s">
        <v>3021</v>
      </c>
    </row>
    <row r="462" spans="1:6" ht="21.75" customHeight="1">
      <c r="A462" s="301" t="s">
        <v>3019</v>
      </c>
      <c r="B462" s="300" t="s">
        <v>910</v>
      </c>
      <c r="C462" s="303" t="s">
        <v>2805</v>
      </c>
      <c r="D462" s="304">
        <v>0.73</v>
      </c>
      <c r="E462" s="303" t="s">
        <v>1290</v>
      </c>
      <c r="F462" s="302" t="s">
        <v>3020</v>
      </c>
    </row>
    <row r="463" spans="1:6" ht="21.75" customHeight="1">
      <c r="A463" s="301" t="s">
        <v>3019</v>
      </c>
      <c r="B463" s="300" t="s">
        <v>910</v>
      </c>
      <c r="C463" s="303" t="s">
        <v>2805</v>
      </c>
      <c r="D463" s="304">
        <v>0.73</v>
      </c>
      <c r="E463" s="303" t="s">
        <v>1290</v>
      </c>
      <c r="F463" s="302" t="s">
        <v>3018</v>
      </c>
    </row>
    <row r="464" spans="1:6" ht="21.75" customHeight="1">
      <c r="A464" s="301" t="s">
        <v>3019</v>
      </c>
      <c r="B464" s="300" t="s">
        <v>910</v>
      </c>
      <c r="C464" s="303" t="s">
        <v>2805</v>
      </c>
      <c r="D464" s="304">
        <v>0.73</v>
      </c>
      <c r="E464" s="303" t="s">
        <v>1290</v>
      </c>
      <c r="F464" s="302" t="s">
        <v>3018</v>
      </c>
    </row>
    <row r="465" spans="1:6" ht="21.75" customHeight="1">
      <c r="A465" s="301" t="s">
        <v>3014</v>
      </c>
      <c r="B465" s="300" t="s">
        <v>911</v>
      </c>
      <c r="C465" s="303" t="s">
        <v>2805</v>
      </c>
      <c r="D465" s="303">
        <v>2.38</v>
      </c>
      <c r="E465" s="303" t="s">
        <v>1290</v>
      </c>
      <c r="F465" s="302" t="s">
        <v>3017</v>
      </c>
    </row>
    <row r="466" spans="1:6" ht="21.75" customHeight="1">
      <c r="A466" s="301" t="s">
        <v>3014</v>
      </c>
      <c r="B466" s="300" t="s">
        <v>911</v>
      </c>
      <c r="C466" s="303" t="s">
        <v>2805</v>
      </c>
      <c r="D466" s="303">
        <v>2.38</v>
      </c>
      <c r="E466" s="303" t="s">
        <v>1290</v>
      </c>
      <c r="F466" s="302" t="s">
        <v>3016</v>
      </c>
    </row>
    <row r="467" spans="1:6" ht="21.75" customHeight="1">
      <c r="A467" s="301" t="s">
        <v>3014</v>
      </c>
      <c r="B467" s="300" t="s">
        <v>912</v>
      </c>
      <c r="C467" s="303" t="s">
        <v>2805</v>
      </c>
      <c r="D467" s="303">
        <v>2.38</v>
      </c>
      <c r="E467" s="303" t="s">
        <v>1290</v>
      </c>
      <c r="F467" s="302" t="s">
        <v>3015</v>
      </c>
    </row>
    <row r="468" spans="1:6" ht="21.75" customHeight="1">
      <c r="A468" s="301" t="s">
        <v>3014</v>
      </c>
      <c r="B468" s="300" t="s">
        <v>912</v>
      </c>
      <c r="C468" s="303" t="s">
        <v>2805</v>
      </c>
      <c r="D468" s="303">
        <v>2.38</v>
      </c>
      <c r="E468" s="303" t="s">
        <v>1290</v>
      </c>
      <c r="F468" s="302" t="s">
        <v>3013</v>
      </c>
    </row>
    <row r="469" spans="1:6" ht="21.75" customHeight="1">
      <c r="A469" s="301" t="s">
        <v>3011</v>
      </c>
      <c r="B469" s="300" t="s">
        <v>913</v>
      </c>
      <c r="C469" s="303" t="s">
        <v>2805</v>
      </c>
      <c r="D469" s="303">
        <v>3.51</v>
      </c>
      <c r="E469" s="303" t="s">
        <v>1290</v>
      </c>
      <c r="F469" s="302" t="s">
        <v>3012</v>
      </c>
    </row>
    <row r="470" spans="1:6" ht="21.75" customHeight="1">
      <c r="A470" s="301" t="s">
        <v>3011</v>
      </c>
      <c r="B470" s="300" t="s">
        <v>913</v>
      </c>
      <c r="C470" s="303" t="s">
        <v>2805</v>
      </c>
      <c r="D470" s="303">
        <v>3.51</v>
      </c>
      <c r="E470" s="303" t="s">
        <v>1290</v>
      </c>
      <c r="F470" s="302" t="s">
        <v>3010</v>
      </c>
    </row>
    <row r="471" spans="1:6" ht="21.75" customHeight="1">
      <c r="A471" s="301" t="s">
        <v>3006</v>
      </c>
      <c r="B471" s="300" t="s">
        <v>914</v>
      </c>
      <c r="C471" s="303" t="s">
        <v>2805</v>
      </c>
      <c r="D471" s="303">
        <v>2.76</v>
      </c>
      <c r="E471" s="303" t="s">
        <v>1290</v>
      </c>
      <c r="F471" s="302" t="s">
        <v>3009</v>
      </c>
    </row>
    <row r="472" spans="1:6" ht="21.75" customHeight="1">
      <c r="A472" s="301" t="s">
        <v>3006</v>
      </c>
      <c r="B472" s="300" t="s">
        <v>914</v>
      </c>
      <c r="C472" s="303" t="s">
        <v>2805</v>
      </c>
      <c r="D472" s="303">
        <v>2.76</v>
      </c>
      <c r="E472" s="303" t="s">
        <v>1290</v>
      </c>
      <c r="F472" s="302" t="s">
        <v>3008</v>
      </c>
    </row>
    <row r="473" spans="1:6" ht="21.75" customHeight="1">
      <c r="A473" s="301" t="s">
        <v>3006</v>
      </c>
      <c r="B473" s="300" t="s">
        <v>914</v>
      </c>
      <c r="C473" s="303" t="s">
        <v>2805</v>
      </c>
      <c r="D473" s="303">
        <v>2.76</v>
      </c>
      <c r="E473" s="303" t="s">
        <v>1290</v>
      </c>
      <c r="F473" s="302" t="s">
        <v>3007</v>
      </c>
    </row>
    <row r="474" spans="1:6" ht="21.75" customHeight="1">
      <c r="A474" s="301" t="s">
        <v>3006</v>
      </c>
      <c r="B474" s="300" t="s">
        <v>914</v>
      </c>
      <c r="C474" s="303" t="s">
        <v>2805</v>
      </c>
      <c r="D474" s="303">
        <v>2.76</v>
      </c>
      <c r="E474" s="303" t="s">
        <v>1290</v>
      </c>
      <c r="F474" s="302" t="s">
        <v>3005</v>
      </c>
    </row>
    <row r="475" spans="1:6" ht="21.75" customHeight="1">
      <c r="A475" s="301" t="s">
        <v>3004</v>
      </c>
      <c r="B475" s="300" t="s">
        <v>915</v>
      </c>
      <c r="C475" s="303" t="s">
        <v>2805</v>
      </c>
      <c r="D475" s="303">
        <v>0.63</v>
      </c>
      <c r="E475" s="303" t="s">
        <v>1290</v>
      </c>
      <c r="F475" s="302" t="s">
        <v>3003</v>
      </c>
    </row>
    <row r="476" spans="1:6" ht="21.75" customHeight="1">
      <c r="A476" s="301" t="s">
        <v>3000</v>
      </c>
      <c r="B476" s="300" t="s">
        <v>916</v>
      </c>
      <c r="C476" s="303" t="s">
        <v>2805</v>
      </c>
      <c r="D476" s="303">
        <v>0.88</v>
      </c>
      <c r="E476" s="303" t="s">
        <v>1290</v>
      </c>
      <c r="F476" s="302" t="s">
        <v>3002</v>
      </c>
    </row>
    <row r="477" spans="1:6" ht="21.75" customHeight="1">
      <c r="A477" s="301" t="s">
        <v>3000</v>
      </c>
      <c r="B477" s="300" t="s">
        <v>916</v>
      </c>
      <c r="C477" s="303" t="s">
        <v>2805</v>
      </c>
      <c r="D477" s="303">
        <v>0.88</v>
      </c>
      <c r="E477" s="303" t="s">
        <v>1290</v>
      </c>
      <c r="F477" s="302" t="s">
        <v>3001</v>
      </c>
    </row>
    <row r="478" spans="1:6" ht="21.75" customHeight="1">
      <c r="A478" s="301" t="s">
        <v>3000</v>
      </c>
      <c r="B478" s="300" t="s">
        <v>916</v>
      </c>
      <c r="C478" s="303" t="s">
        <v>2805</v>
      </c>
      <c r="D478" s="303">
        <v>0.88</v>
      </c>
      <c r="E478" s="303" t="s">
        <v>1290</v>
      </c>
      <c r="F478" s="302" t="s">
        <v>2999</v>
      </c>
    </row>
    <row r="479" spans="1:6">
      <c r="A479" s="301" t="s">
        <v>2997</v>
      </c>
      <c r="B479" s="300" t="s">
        <v>917</v>
      </c>
      <c r="C479" s="303" t="s">
        <v>2805</v>
      </c>
      <c r="D479" s="303">
        <v>45.15</v>
      </c>
      <c r="E479" s="303" t="s">
        <v>1262</v>
      </c>
      <c r="F479" s="302" t="s">
        <v>2998</v>
      </c>
    </row>
    <row r="480" spans="1:6">
      <c r="A480" s="301" t="s">
        <v>2997</v>
      </c>
      <c r="B480" s="300" t="s">
        <v>917</v>
      </c>
      <c r="C480" s="303" t="s">
        <v>2805</v>
      </c>
      <c r="D480" s="303">
        <v>45.15</v>
      </c>
      <c r="E480" s="303" t="s">
        <v>1262</v>
      </c>
      <c r="F480" s="302" t="s">
        <v>2996</v>
      </c>
    </row>
    <row r="481" spans="1:6">
      <c r="A481" s="301" t="s">
        <v>2995</v>
      </c>
      <c r="B481" s="300" t="s">
        <v>918</v>
      </c>
      <c r="C481" s="303" t="s">
        <v>2805</v>
      </c>
      <c r="D481" s="303">
        <v>1.38</v>
      </c>
      <c r="E481" s="303" t="s">
        <v>1262</v>
      </c>
      <c r="F481" s="302" t="s">
        <v>2994</v>
      </c>
    </row>
    <row r="482" spans="1:6">
      <c r="A482" s="301" t="s">
        <v>2993</v>
      </c>
      <c r="B482" s="300" t="s">
        <v>919</v>
      </c>
      <c r="C482" s="303" t="s">
        <v>2805</v>
      </c>
      <c r="D482" s="303">
        <v>1.51</v>
      </c>
      <c r="E482" s="303" t="s">
        <v>1262</v>
      </c>
      <c r="F482" s="302" t="s">
        <v>2992</v>
      </c>
    </row>
    <row r="483" spans="1:6">
      <c r="A483" s="301" t="s">
        <v>2991</v>
      </c>
      <c r="B483" s="300" t="s">
        <v>920</v>
      </c>
      <c r="C483" s="303" t="s">
        <v>2805</v>
      </c>
      <c r="D483" s="303">
        <v>2.25</v>
      </c>
      <c r="E483" s="303" t="s">
        <v>1262</v>
      </c>
      <c r="F483" s="302" t="s">
        <v>2990</v>
      </c>
    </row>
    <row r="484" spans="1:6">
      <c r="A484" s="301" t="s">
        <v>2989</v>
      </c>
      <c r="B484" s="300" t="s">
        <v>921</v>
      </c>
      <c r="C484" s="303" t="s">
        <v>2805</v>
      </c>
      <c r="D484" s="303">
        <v>2.0099999999999998</v>
      </c>
      <c r="E484" s="303" t="s">
        <v>1262</v>
      </c>
      <c r="F484" s="302" t="s">
        <v>2988</v>
      </c>
    </row>
    <row r="485" spans="1:6">
      <c r="A485" s="301" t="s">
        <v>2980</v>
      </c>
      <c r="B485" s="300" t="s">
        <v>922</v>
      </c>
      <c r="C485" s="303" t="s">
        <v>2805</v>
      </c>
      <c r="D485" s="303">
        <v>0.63</v>
      </c>
      <c r="E485" s="331" t="s">
        <v>1322</v>
      </c>
      <c r="F485" s="302" t="s">
        <v>2987</v>
      </c>
    </row>
    <row r="486" spans="1:6">
      <c r="A486" s="301" t="s">
        <v>2980</v>
      </c>
      <c r="B486" s="300" t="s">
        <v>922</v>
      </c>
      <c r="C486" s="303" t="s">
        <v>2805</v>
      </c>
      <c r="D486" s="303">
        <v>0.63</v>
      </c>
      <c r="E486" s="331" t="s">
        <v>1322</v>
      </c>
      <c r="F486" s="302" t="s">
        <v>2986</v>
      </c>
    </row>
    <row r="487" spans="1:6">
      <c r="A487" s="301" t="s">
        <v>2980</v>
      </c>
      <c r="B487" s="300" t="s">
        <v>922</v>
      </c>
      <c r="C487" s="303" t="s">
        <v>2805</v>
      </c>
      <c r="D487" s="303">
        <v>0.63</v>
      </c>
      <c r="E487" s="331" t="s">
        <v>1322</v>
      </c>
      <c r="F487" s="302" t="s">
        <v>2985</v>
      </c>
    </row>
    <row r="488" spans="1:6">
      <c r="A488" s="301" t="s">
        <v>2980</v>
      </c>
      <c r="B488" s="300" t="s">
        <v>923</v>
      </c>
      <c r="C488" s="305">
        <v>39132</v>
      </c>
      <c r="D488" s="303">
        <v>0.63</v>
      </c>
      <c r="E488" s="331" t="s">
        <v>1322</v>
      </c>
      <c r="F488" s="302" t="s">
        <v>2984</v>
      </c>
    </row>
    <row r="489" spans="1:6">
      <c r="A489" s="301" t="s">
        <v>2980</v>
      </c>
      <c r="B489" s="300" t="s">
        <v>922</v>
      </c>
      <c r="C489" s="303" t="s">
        <v>2805</v>
      </c>
      <c r="D489" s="303">
        <v>0.63</v>
      </c>
      <c r="E489" s="331" t="s">
        <v>1322</v>
      </c>
      <c r="F489" s="302" t="s">
        <v>2983</v>
      </c>
    </row>
    <row r="490" spans="1:6">
      <c r="A490" s="301" t="s">
        <v>2980</v>
      </c>
      <c r="B490" s="300" t="s">
        <v>922</v>
      </c>
      <c r="C490" s="303" t="s">
        <v>2805</v>
      </c>
      <c r="D490" s="303">
        <v>0.63</v>
      </c>
      <c r="E490" s="331" t="s">
        <v>1322</v>
      </c>
      <c r="F490" s="302" t="s">
        <v>2982</v>
      </c>
    </row>
    <row r="491" spans="1:6">
      <c r="A491" s="301" t="s">
        <v>2980</v>
      </c>
      <c r="B491" s="300" t="s">
        <v>922</v>
      </c>
      <c r="C491" s="303" t="s">
        <v>2805</v>
      </c>
      <c r="D491" s="303">
        <v>0.63</v>
      </c>
      <c r="E491" s="331" t="s">
        <v>1322</v>
      </c>
      <c r="F491" s="302" t="s">
        <v>2981</v>
      </c>
    </row>
    <row r="492" spans="1:6">
      <c r="A492" s="301" t="s">
        <v>2980</v>
      </c>
      <c r="B492" s="300" t="s">
        <v>922</v>
      </c>
      <c r="C492" s="303" t="s">
        <v>2805</v>
      </c>
      <c r="D492" s="303">
        <v>0.63</v>
      </c>
      <c r="E492" s="331" t="s">
        <v>1322</v>
      </c>
      <c r="F492" s="302" t="s">
        <v>2979</v>
      </c>
    </row>
    <row r="493" spans="1:6">
      <c r="A493" s="301" t="s">
        <v>2978</v>
      </c>
      <c r="B493" s="300" t="s">
        <v>924</v>
      </c>
      <c r="C493" s="303" t="s">
        <v>2805</v>
      </c>
      <c r="D493" s="330">
        <v>1</v>
      </c>
      <c r="E493" s="331" t="s">
        <v>1322</v>
      </c>
      <c r="F493" s="302" t="s">
        <v>2977</v>
      </c>
    </row>
    <row r="494" spans="1:6">
      <c r="A494" s="301" t="s">
        <v>2976</v>
      </c>
      <c r="B494" s="300" t="s">
        <v>925</v>
      </c>
      <c r="C494" s="303" t="s">
        <v>2805</v>
      </c>
      <c r="D494" s="330">
        <v>0.88</v>
      </c>
      <c r="E494" s="331" t="s">
        <v>1322</v>
      </c>
      <c r="F494" s="302" t="s">
        <v>2975</v>
      </c>
    </row>
    <row r="495" spans="1:6">
      <c r="A495" s="301" t="s">
        <v>2974</v>
      </c>
      <c r="B495" s="300" t="s">
        <v>926</v>
      </c>
      <c r="C495" s="303" t="s">
        <v>2805</v>
      </c>
      <c r="D495" s="303">
        <v>15.05</v>
      </c>
      <c r="E495" s="303" t="s">
        <v>1322</v>
      </c>
      <c r="F495" s="302" t="s">
        <v>2973</v>
      </c>
    </row>
    <row r="496" spans="1:6">
      <c r="A496" s="301" t="s">
        <v>2972</v>
      </c>
      <c r="B496" s="300" t="s">
        <v>927</v>
      </c>
      <c r="C496" s="303" t="s">
        <v>2805</v>
      </c>
      <c r="D496" s="303">
        <v>7.03</v>
      </c>
      <c r="E496" s="303" t="s">
        <v>1322</v>
      </c>
      <c r="F496" s="302" t="s">
        <v>2971</v>
      </c>
    </row>
    <row r="497" spans="1:6">
      <c r="A497" s="301" t="s">
        <v>2970</v>
      </c>
      <c r="B497" s="300" t="s">
        <v>928</v>
      </c>
      <c r="C497" s="303" t="s">
        <v>2805</v>
      </c>
      <c r="D497" s="303">
        <v>2.5099999999999998</v>
      </c>
      <c r="E497" s="303" t="s">
        <v>1322</v>
      </c>
      <c r="F497" s="302" t="s">
        <v>2969</v>
      </c>
    </row>
    <row r="498" spans="1:6">
      <c r="A498" s="301" t="s">
        <v>2968</v>
      </c>
      <c r="B498" s="300" t="s">
        <v>929</v>
      </c>
      <c r="C498" s="303" t="s">
        <v>2805</v>
      </c>
      <c r="D498" s="303">
        <v>17.559999999999999</v>
      </c>
      <c r="E498" s="303" t="s">
        <v>1322</v>
      </c>
      <c r="F498" s="302" t="s">
        <v>2967</v>
      </c>
    </row>
    <row r="499" spans="1:6">
      <c r="A499" s="301" t="s">
        <v>2965</v>
      </c>
      <c r="B499" s="300" t="s">
        <v>930</v>
      </c>
      <c r="C499" s="303" t="s">
        <v>2805</v>
      </c>
      <c r="D499" s="303">
        <v>12.03</v>
      </c>
      <c r="E499" s="303" t="s">
        <v>1322</v>
      </c>
      <c r="F499" s="302" t="s">
        <v>2966</v>
      </c>
    </row>
    <row r="500" spans="1:6">
      <c r="A500" s="301" t="s">
        <v>2965</v>
      </c>
      <c r="B500" s="300" t="s">
        <v>931</v>
      </c>
      <c r="C500" s="303" t="s">
        <v>2805</v>
      </c>
      <c r="D500" s="303">
        <v>12.03</v>
      </c>
      <c r="E500" s="303" t="s">
        <v>1322</v>
      </c>
      <c r="F500" s="302" t="s">
        <v>2964</v>
      </c>
    </row>
    <row r="501" spans="1:6">
      <c r="A501" s="301" t="s">
        <v>2963</v>
      </c>
      <c r="B501" s="300" t="s">
        <v>932</v>
      </c>
      <c r="C501" s="303" t="s">
        <v>2805</v>
      </c>
      <c r="D501" s="303">
        <v>3.76</v>
      </c>
      <c r="E501" s="303" t="s">
        <v>1322</v>
      </c>
      <c r="F501" s="302" t="s">
        <v>2962</v>
      </c>
    </row>
    <row r="502" spans="1:6">
      <c r="A502" s="301" t="s">
        <v>2961</v>
      </c>
      <c r="B502" s="300" t="s">
        <v>933</v>
      </c>
      <c r="C502" s="303" t="s">
        <v>2805</v>
      </c>
      <c r="D502" s="303">
        <v>1.88</v>
      </c>
      <c r="E502" s="331" t="s">
        <v>1322</v>
      </c>
      <c r="F502" s="302" t="s">
        <v>2960</v>
      </c>
    </row>
    <row r="503" spans="1:6">
      <c r="A503" s="301" t="s">
        <v>2959</v>
      </c>
      <c r="B503" s="300" t="s">
        <v>934</v>
      </c>
      <c r="C503" s="303" t="s">
        <v>2805</v>
      </c>
      <c r="D503" s="303">
        <v>1.25</v>
      </c>
      <c r="E503" s="331" t="s">
        <v>1322</v>
      </c>
      <c r="F503" s="302" t="s">
        <v>2958</v>
      </c>
    </row>
    <row r="504" spans="1:6">
      <c r="A504" s="301" t="s">
        <v>2957</v>
      </c>
      <c r="B504" s="300" t="s">
        <v>935</v>
      </c>
      <c r="C504" s="303" t="s">
        <v>2805</v>
      </c>
      <c r="D504" s="303">
        <v>1.75</v>
      </c>
      <c r="E504" s="303" t="s">
        <v>1322</v>
      </c>
      <c r="F504" s="302" t="s">
        <v>2956</v>
      </c>
    </row>
    <row r="505" spans="1:6">
      <c r="A505" s="301" t="s">
        <v>2955</v>
      </c>
      <c r="B505" s="300" t="s">
        <v>936</v>
      </c>
      <c r="C505" s="303" t="s">
        <v>2805</v>
      </c>
      <c r="D505" s="303">
        <v>6.27</v>
      </c>
      <c r="E505" s="303" t="s">
        <v>1322</v>
      </c>
      <c r="F505" s="302" t="s">
        <v>2954</v>
      </c>
    </row>
    <row r="506" spans="1:6">
      <c r="A506" s="301" t="s">
        <v>2952</v>
      </c>
      <c r="B506" s="300" t="s">
        <v>937</v>
      </c>
      <c r="C506" s="303" t="s">
        <v>2805</v>
      </c>
      <c r="D506" s="330">
        <v>1</v>
      </c>
      <c r="E506" s="331" t="s">
        <v>1322</v>
      </c>
      <c r="F506" s="302" t="s">
        <v>2953</v>
      </c>
    </row>
    <row r="507" spans="1:6">
      <c r="A507" s="301" t="s">
        <v>2952</v>
      </c>
      <c r="B507" s="300" t="s">
        <v>938</v>
      </c>
      <c r="C507" s="303" t="s">
        <v>2805</v>
      </c>
      <c r="D507" s="330">
        <v>1</v>
      </c>
      <c r="E507" s="331" t="s">
        <v>1322</v>
      </c>
      <c r="F507" s="302" t="s">
        <v>2951</v>
      </c>
    </row>
    <row r="508" spans="1:6">
      <c r="A508" s="301" t="s">
        <v>2950</v>
      </c>
      <c r="B508" s="300" t="s">
        <v>939</v>
      </c>
      <c r="C508" s="303" t="s">
        <v>2805</v>
      </c>
      <c r="D508" s="303">
        <v>0.75</v>
      </c>
      <c r="E508" s="331" t="s">
        <v>1322</v>
      </c>
      <c r="F508" s="302" t="s">
        <v>2949</v>
      </c>
    </row>
    <row r="509" spans="1:6">
      <c r="A509" s="301" t="s">
        <v>2947</v>
      </c>
      <c r="B509" s="300" t="s">
        <v>940</v>
      </c>
      <c r="C509" s="303" t="s">
        <v>2805</v>
      </c>
      <c r="D509" s="303">
        <v>0.88</v>
      </c>
      <c r="E509" s="303" t="s">
        <v>1322</v>
      </c>
      <c r="F509" s="302" t="s">
        <v>2948</v>
      </c>
    </row>
    <row r="510" spans="1:6">
      <c r="A510" s="301" t="s">
        <v>2947</v>
      </c>
      <c r="B510" s="300" t="s">
        <v>940</v>
      </c>
      <c r="C510" s="303" t="s">
        <v>2805</v>
      </c>
      <c r="D510" s="303">
        <v>0.88</v>
      </c>
      <c r="E510" s="303" t="s">
        <v>1322</v>
      </c>
      <c r="F510" s="302" t="s">
        <v>2946</v>
      </c>
    </row>
    <row r="511" spans="1:6">
      <c r="A511" s="301" t="s">
        <v>2944</v>
      </c>
      <c r="B511" s="300" t="s">
        <v>941</v>
      </c>
      <c r="C511" s="303" t="s">
        <v>2805</v>
      </c>
      <c r="D511" s="303">
        <v>1.51</v>
      </c>
      <c r="E511" s="303" t="s">
        <v>1322</v>
      </c>
      <c r="F511" s="302" t="s">
        <v>2945</v>
      </c>
    </row>
    <row r="512" spans="1:6">
      <c r="A512" s="301" t="s">
        <v>2944</v>
      </c>
      <c r="B512" s="300" t="s">
        <v>941</v>
      </c>
      <c r="C512" s="303" t="s">
        <v>2805</v>
      </c>
      <c r="D512" s="303">
        <v>1.51</v>
      </c>
      <c r="E512" s="303" t="s">
        <v>1322</v>
      </c>
      <c r="F512" s="302" t="s">
        <v>2943</v>
      </c>
    </row>
    <row r="513" spans="1:6">
      <c r="A513" s="301" t="s">
        <v>2941</v>
      </c>
      <c r="B513" s="300" t="s">
        <v>942</v>
      </c>
      <c r="C513" s="303" t="s">
        <v>2805</v>
      </c>
      <c r="D513" s="303">
        <v>0.88</v>
      </c>
      <c r="E513" s="303" t="s">
        <v>1322</v>
      </c>
      <c r="F513" s="302" t="s">
        <v>2942</v>
      </c>
    </row>
    <row r="514" spans="1:6">
      <c r="A514" s="301" t="s">
        <v>2941</v>
      </c>
      <c r="B514" s="300" t="s">
        <v>942</v>
      </c>
      <c r="C514" s="303" t="s">
        <v>2805</v>
      </c>
      <c r="D514" s="303">
        <v>0.88</v>
      </c>
      <c r="E514" s="303" t="s">
        <v>1322</v>
      </c>
      <c r="F514" s="302" t="s">
        <v>2940</v>
      </c>
    </row>
    <row r="515" spans="1:6">
      <c r="A515" s="301" t="s">
        <v>2937</v>
      </c>
      <c r="B515" s="300" t="s">
        <v>943</v>
      </c>
      <c r="C515" s="303" t="s">
        <v>2805</v>
      </c>
      <c r="D515" s="330">
        <v>0.5</v>
      </c>
      <c r="E515" s="331" t="s">
        <v>1322</v>
      </c>
      <c r="F515" s="302" t="s">
        <v>2939</v>
      </c>
    </row>
    <row r="516" spans="1:6">
      <c r="A516" s="301" t="s">
        <v>2937</v>
      </c>
      <c r="B516" s="300" t="s">
        <v>943</v>
      </c>
      <c r="C516" s="303" t="s">
        <v>2805</v>
      </c>
      <c r="D516" s="330">
        <v>0.5</v>
      </c>
      <c r="E516" s="331" t="s">
        <v>1322</v>
      </c>
      <c r="F516" s="302" t="s">
        <v>2938</v>
      </c>
    </row>
    <row r="517" spans="1:6">
      <c r="A517" s="301" t="s">
        <v>2937</v>
      </c>
      <c r="B517" s="300" t="s">
        <v>943</v>
      </c>
      <c r="C517" s="303" t="s">
        <v>2805</v>
      </c>
      <c r="D517" s="330">
        <v>0.5</v>
      </c>
      <c r="E517" s="331" t="s">
        <v>1322</v>
      </c>
      <c r="F517" s="302" t="s">
        <v>2936</v>
      </c>
    </row>
    <row r="518" spans="1:6">
      <c r="A518" s="301" t="s">
        <v>2934</v>
      </c>
      <c r="B518" s="300" t="s">
        <v>944</v>
      </c>
      <c r="C518" s="303" t="s">
        <v>2805</v>
      </c>
      <c r="D518" s="330">
        <v>1</v>
      </c>
      <c r="E518" s="331" t="s">
        <v>1322</v>
      </c>
      <c r="F518" s="302" t="s">
        <v>2935</v>
      </c>
    </row>
    <row r="519" spans="1:6">
      <c r="A519" s="301" t="s">
        <v>2934</v>
      </c>
      <c r="B519" s="300" t="s">
        <v>944</v>
      </c>
      <c r="C519" s="303" t="s">
        <v>2805</v>
      </c>
      <c r="D519" s="330">
        <v>1</v>
      </c>
      <c r="E519" s="331" t="s">
        <v>1322</v>
      </c>
      <c r="F519" s="302" t="s">
        <v>2933</v>
      </c>
    </row>
    <row r="520" spans="1:6">
      <c r="A520" s="301" t="s">
        <v>2932</v>
      </c>
      <c r="B520" s="300" t="s">
        <v>945</v>
      </c>
      <c r="C520" s="303" t="s">
        <v>2805</v>
      </c>
      <c r="D520" s="303">
        <v>0.37</v>
      </c>
      <c r="E520" s="331" t="s">
        <v>1322</v>
      </c>
      <c r="F520" s="302" t="s">
        <v>2931</v>
      </c>
    </row>
    <row r="521" spans="1:6" ht="20.25" customHeight="1">
      <c r="A521" s="301" t="s">
        <v>2930</v>
      </c>
      <c r="B521" s="300" t="s">
        <v>946</v>
      </c>
      <c r="C521" s="303" t="s">
        <v>2805</v>
      </c>
      <c r="D521" s="303">
        <v>0.37</v>
      </c>
      <c r="E521" s="331" t="s">
        <v>1322</v>
      </c>
      <c r="F521" s="302" t="s">
        <v>2929</v>
      </c>
    </row>
    <row r="522" spans="1:6">
      <c r="A522" s="301" t="s">
        <v>2928</v>
      </c>
      <c r="B522" s="300" t="s">
        <v>947</v>
      </c>
      <c r="C522" s="303" t="s">
        <v>2805</v>
      </c>
      <c r="D522" s="303">
        <v>1.51</v>
      </c>
      <c r="E522" s="331" t="s">
        <v>1322</v>
      </c>
      <c r="F522" s="302" t="s">
        <v>2927</v>
      </c>
    </row>
    <row r="523" spans="1:6">
      <c r="A523" s="301" t="s">
        <v>2926</v>
      </c>
      <c r="B523" s="300" t="s">
        <v>948</v>
      </c>
      <c r="C523" s="303" t="s">
        <v>2805</v>
      </c>
      <c r="D523" s="303">
        <v>1.51</v>
      </c>
      <c r="E523" s="331" t="s">
        <v>1322</v>
      </c>
      <c r="F523" s="302" t="s">
        <v>2925</v>
      </c>
    </row>
    <row r="524" spans="1:6">
      <c r="A524" s="301" t="s">
        <v>2924</v>
      </c>
      <c r="B524" s="300" t="s">
        <v>949</v>
      </c>
      <c r="C524" s="303" t="s">
        <v>2805</v>
      </c>
      <c r="D524" s="303">
        <v>1.25</v>
      </c>
      <c r="E524" s="303" t="s">
        <v>1322</v>
      </c>
      <c r="F524" s="302" t="s">
        <v>2923</v>
      </c>
    </row>
    <row r="525" spans="1:6">
      <c r="A525" s="301" t="s">
        <v>2922</v>
      </c>
      <c r="B525" s="300" t="s">
        <v>950</v>
      </c>
      <c r="C525" s="303" t="s">
        <v>2805</v>
      </c>
      <c r="D525" s="303">
        <v>1.25</v>
      </c>
      <c r="E525" s="331" t="s">
        <v>1322</v>
      </c>
      <c r="F525" s="302" t="s">
        <v>2921</v>
      </c>
    </row>
    <row r="526" spans="1:6" ht="21" customHeight="1">
      <c r="A526" s="301" t="s">
        <v>2918</v>
      </c>
      <c r="B526" s="300" t="s">
        <v>951</v>
      </c>
      <c r="C526" s="303" t="s">
        <v>2805</v>
      </c>
      <c r="D526" s="303">
        <v>1.08</v>
      </c>
      <c r="E526" s="331" t="s">
        <v>1322</v>
      </c>
      <c r="F526" s="302" t="s">
        <v>2920</v>
      </c>
    </row>
    <row r="527" spans="1:6" ht="21" customHeight="1">
      <c r="A527" s="301" t="s">
        <v>2918</v>
      </c>
      <c r="B527" s="300" t="s">
        <v>951</v>
      </c>
      <c r="C527" s="303" t="s">
        <v>2805</v>
      </c>
      <c r="D527" s="303">
        <v>1.08</v>
      </c>
      <c r="E527" s="331" t="s">
        <v>1322</v>
      </c>
      <c r="F527" s="302" t="s">
        <v>2919</v>
      </c>
    </row>
    <row r="528" spans="1:6" ht="21" customHeight="1">
      <c r="A528" s="301" t="s">
        <v>2918</v>
      </c>
      <c r="B528" s="300" t="s">
        <v>951</v>
      </c>
      <c r="C528" s="303" t="s">
        <v>2805</v>
      </c>
      <c r="D528" s="303">
        <v>1.08</v>
      </c>
      <c r="E528" s="331" t="s">
        <v>1322</v>
      </c>
      <c r="F528" s="302" t="s">
        <v>2917</v>
      </c>
    </row>
    <row r="529" spans="1:6">
      <c r="A529" s="301" t="s">
        <v>2914</v>
      </c>
      <c r="B529" s="300" t="s">
        <v>952</v>
      </c>
      <c r="C529" s="303" t="s">
        <v>2805</v>
      </c>
      <c r="D529" s="303">
        <v>0.88</v>
      </c>
      <c r="E529" s="303" t="s">
        <v>1322</v>
      </c>
      <c r="F529" s="302" t="s">
        <v>2916</v>
      </c>
    </row>
    <row r="530" spans="1:6">
      <c r="A530" s="301" t="s">
        <v>2914</v>
      </c>
      <c r="B530" s="300" t="s">
        <v>952</v>
      </c>
      <c r="C530" s="303" t="s">
        <v>2805</v>
      </c>
      <c r="D530" s="303">
        <v>0.88</v>
      </c>
      <c r="E530" s="303" t="s">
        <v>1322</v>
      </c>
      <c r="F530" s="302" t="s">
        <v>2915</v>
      </c>
    </row>
    <row r="531" spans="1:6">
      <c r="A531" s="301" t="s">
        <v>2914</v>
      </c>
      <c r="B531" s="300" t="s">
        <v>952</v>
      </c>
      <c r="C531" s="303" t="s">
        <v>2805</v>
      </c>
      <c r="D531" s="303">
        <v>0.88</v>
      </c>
      <c r="E531" s="303" t="s">
        <v>1322</v>
      </c>
      <c r="F531" s="302" t="s">
        <v>2913</v>
      </c>
    </row>
    <row r="532" spans="1:6">
      <c r="A532" s="301" t="s">
        <v>2912</v>
      </c>
      <c r="B532" s="300" t="s">
        <v>953</v>
      </c>
      <c r="C532" s="303" t="s">
        <v>2805</v>
      </c>
      <c r="D532" s="303">
        <v>1.38</v>
      </c>
      <c r="E532" s="303" t="s">
        <v>1322</v>
      </c>
      <c r="F532" s="302" t="s">
        <v>2911</v>
      </c>
    </row>
    <row r="533" spans="1:6">
      <c r="A533" s="301" t="s">
        <v>2910</v>
      </c>
      <c r="B533" s="300" t="s">
        <v>954</v>
      </c>
      <c r="C533" s="303" t="s">
        <v>2805</v>
      </c>
      <c r="D533" s="303">
        <v>18.809999999999999</v>
      </c>
      <c r="E533" s="303" t="s">
        <v>1322</v>
      </c>
      <c r="F533" s="302" t="s">
        <v>2909</v>
      </c>
    </row>
    <row r="534" spans="1:6">
      <c r="A534" s="301" t="s">
        <v>2908</v>
      </c>
      <c r="B534" s="300" t="s">
        <v>955</v>
      </c>
      <c r="C534" s="303" t="s">
        <v>2805</v>
      </c>
      <c r="D534" s="303">
        <v>1.1299999999999999</v>
      </c>
      <c r="E534" s="303" t="s">
        <v>1322</v>
      </c>
      <c r="F534" s="302" t="s">
        <v>2907</v>
      </c>
    </row>
    <row r="535" spans="1:6">
      <c r="A535" s="301" t="s">
        <v>2906</v>
      </c>
      <c r="B535" s="300" t="s">
        <v>956</v>
      </c>
      <c r="C535" s="303" t="s">
        <v>2805</v>
      </c>
      <c r="D535" s="303">
        <v>2.0099999999999998</v>
      </c>
      <c r="E535" s="303" t="s">
        <v>1322</v>
      </c>
      <c r="F535" s="302" t="s">
        <v>2905</v>
      </c>
    </row>
    <row r="536" spans="1:6">
      <c r="A536" s="301" t="s">
        <v>2906</v>
      </c>
      <c r="B536" s="300" t="s">
        <v>956</v>
      </c>
      <c r="C536" s="303" t="s">
        <v>2805</v>
      </c>
      <c r="D536" s="303">
        <v>2.0099999999999998</v>
      </c>
      <c r="E536" s="303" t="s">
        <v>1322</v>
      </c>
      <c r="F536" s="302" t="s">
        <v>2905</v>
      </c>
    </row>
    <row r="537" spans="1:6">
      <c r="A537" s="301" t="s">
        <v>2904</v>
      </c>
      <c r="B537" s="300" t="s">
        <v>957</v>
      </c>
      <c r="C537" s="303" t="s">
        <v>2805</v>
      </c>
      <c r="D537" s="303">
        <v>1.25</v>
      </c>
      <c r="E537" s="303" t="s">
        <v>1322</v>
      </c>
      <c r="F537" s="302" t="s">
        <v>2903</v>
      </c>
    </row>
    <row r="538" spans="1:6">
      <c r="A538" s="301" t="s">
        <v>2904</v>
      </c>
      <c r="B538" s="300" t="s">
        <v>957</v>
      </c>
      <c r="C538" s="303" t="s">
        <v>2805</v>
      </c>
      <c r="D538" s="303">
        <v>1.25</v>
      </c>
      <c r="E538" s="303" t="s">
        <v>1322</v>
      </c>
      <c r="F538" s="302" t="s">
        <v>2903</v>
      </c>
    </row>
    <row r="539" spans="1:6">
      <c r="A539" s="301" t="s">
        <v>2896</v>
      </c>
      <c r="B539" s="300" t="s">
        <v>958</v>
      </c>
      <c r="C539" s="303" t="s">
        <v>2805</v>
      </c>
      <c r="D539" s="303">
        <v>0.88</v>
      </c>
      <c r="E539" s="331" t="s">
        <v>1322</v>
      </c>
      <c r="F539" s="302" t="s">
        <v>2902</v>
      </c>
    </row>
    <row r="540" spans="1:6">
      <c r="A540" s="301" t="s">
        <v>2896</v>
      </c>
      <c r="B540" s="300" t="s">
        <v>958</v>
      </c>
      <c r="C540" s="303" t="s">
        <v>2805</v>
      </c>
      <c r="D540" s="303">
        <v>0.88</v>
      </c>
      <c r="E540" s="331" t="s">
        <v>1322</v>
      </c>
      <c r="F540" s="302" t="s">
        <v>2901</v>
      </c>
    </row>
    <row r="541" spans="1:6">
      <c r="A541" s="301" t="s">
        <v>2896</v>
      </c>
      <c r="B541" s="300" t="s">
        <v>958</v>
      </c>
      <c r="C541" s="303" t="s">
        <v>2805</v>
      </c>
      <c r="D541" s="303">
        <v>0.88</v>
      </c>
      <c r="E541" s="331" t="s">
        <v>1322</v>
      </c>
      <c r="F541" s="302" t="s">
        <v>2900</v>
      </c>
    </row>
    <row r="542" spans="1:6">
      <c r="A542" s="301" t="s">
        <v>2896</v>
      </c>
      <c r="B542" s="300" t="s">
        <v>958</v>
      </c>
      <c r="C542" s="303" t="s">
        <v>2805</v>
      </c>
      <c r="D542" s="303">
        <v>0.88</v>
      </c>
      <c r="E542" s="331" t="s">
        <v>1322</v>
      </c>
      <c r="F542" s="302" t="s">
        <v>2899</v>
      </c>
    </row>
    <row r="543" spans="1:6">
      <c r="A543" s="301" t="s">
        <v>2896</v>
      </c>
      <c r="B543" s="300" t="s">
        <v>958</v>
      </c>
      <c r="C543" s="303" t="s">
        <v>2805</v>
      </c>
      <c r="D543" s="303">
        <v>0.88</v>
      </c>
      <c r="E543" s="331" t="s">
        <v>1322</v>
      </c>
      <c r="F543" s="302" t="s">
        <v>2898</v>
      </c>
    </row>
    <row r="544" spans="1:6">
      <c r="A544" s="301" t="s">
        <v>2896</v>
      </c>
      <c r="B544" s="300" t="s">
        <v>958</v>
      </c>
      <c r="C544" s="303" t="s">
        <v>2805</v>
      </c>
      <c r="D544" s="303">
        <v>0.88</v>
      </c>
      <c r="E544" s="331" t="s">
        <v>1322</v>
      </c>
      <c r="F544" s="302" t="s">
        <v>2897</v>
      </c>
    </row>
    <row r="545" spans="1:6">
      <c r="A545" s="301" t="s">
        <v>2896</v>
      </c>
      <c r="B545" s="300" t="s">
        <v>958</v>
      </c>
      <c r="C545" s="303" t="s">
        <v>2805</v>
      </c>
      <c r="D545" s="303">
        <v>0.88</v>
      </c>
      <c r="E545" s="331" t="s">
        <v>1322</v>
      </c>
      <c r="F545" s="302" t="s">
        <v>2895</v>
      </c>
    </row>
    <row r="546" spans="1:6">
      <c r="A546" s="335" t="s">
        <v>2894</v>
      </c>
      <c r="B546" s="334" t="s">
        <v>959</v>
      </c>
      <c r="C546" s="303" t="s">
        <v>2805</v>
      </c>
      <c r="D546" s="333">
        <v>2.64</v>
      </c>
      <c r="E546" s="331" t="s">
        <v>1322</v>
      </c>
      <c r="F546" s="302" t="s">
        <v>2893</v>
      </c>
    </row>
    <row r="547" spans="1:6">
      <c r="A547" s="301" t="s">
        <v>2889</v>
      </c>
      <c r="B547" s="300" t="s">
        <v>960</v>
      </c>
      <c r="C547" s="303" t="s">
        <v>2805</v>
      </c>
      <c r="D547" s="303">
        <v>1.93</v>
      </c>
      <c r="E547" s="331" t="s">
        <v>1322</v>
      </c>
      <c r="F547" s="302" t="s">
        <v>2892</v>
      </c>
    </row>
    <row r="548" spans="1:6">
      <c r="A548" s="301" t="s">
        <v>2889</v>
      </c>
      <c r="B548" s="300" t="s">
        <v>960</v>
      </c>
      <c r="C548" s="303" t="s">
        <v>2805</v>
      </c>
      <c r="D548" s="303">
        <v>1.93</v>
      </c>
      <c r="E548" s="331" t="s">
        <v>1322</v>
      </c>
      <c r="F548" s="302" t="s">
        <v>2891</v>
      </c>
    </row>
    <row r="549" spans="1:6">
      <c r="A549" s="301" t="s">
        <v>2889</v>
      </c>
      <c r="B549" s="300" t="s">
        <v>960</v>
      </c>
      <c r="C549" s="303" t="s">
        <v>2805</v>
      </c>
      <c r="D549" s="303">
        <v>1.93</v>
      </c>
      <c r="E549" s="331" t="s">
        <v>1322</v>
      </c>
      <c r="F549" s="302" t="s">
        <v>2890</v>
      </c>
    </row>
    <row r="550" spans="1:6">
      <c r="A550" s="301" t="s">
        <v>2889</v>
      </c>
      <c r="B550" s="300" t="s">
        <v>960</v>
      </c>
      <c r="C550" s="303" t="s">
        <v>2805</v>
      </c>
      <c r="D550" s="303">
        <v>1.93</v>
      </c>
      <c r="E550" s="331" t="s">
        <v>1322</v>
      </c>
      <c r="F550" s="302" t="s">
        <v>2888</v>
      </c>
    </row>
    <row r="551" spans="1:6">
      <c r="A551" s="301" t="s">
        <v>2886</v>
      </c>
      <c r="B551" s="300" t="s">
        <v>961</v>
      </c>
      <c r="C551" s="303" t="s">
        <v>2805</v>
      </c>
      <c r="D551" s="303">
        <v>2.64</v>
      </c>
      <c r="E551" s="331" t="s">
        <v>1322</v>
      </c>
      <c r="F551" s="302" t="s">
        <v>2887</v>
      </c>
    </row>
    <row r="552" spans="1:6">
      <c r="A552" s="301" t="s">
        <v>2886</v>
      </c>
      <c r="B552" s="300" t="s">
        <v>961</v>
      </c>
      <c r="C552" s="303" t="s">
        <v>2805</v>
      </c>
      <c r="D552" s="303">
        <v>2.64</v>
      </c>
      <c r="E552" s="331" t="s">
        <v>1322</v>
      </c>
      <c r="F552" s="302" t="s">
        <v>2885</v>
      </c>
    </row>
    <row r="553" spans="1:6">
      <c r="A553" s="301" t="s">
        <v>2882</v>
      </c>
      <c r="B553" s="300" t="s">
        <v>962</v>
      </c>
      <c r="C553" s="303" t="s">
        <v>2805</v>
      </c>
      <c r="D553" s="303">
        <v>1.25</v>
      </c>
      <c r="E553" s="303" t="s">
        <v>1322</v>
      </c>
      <c r="F553" s="302" t="s">
        <v>2884</v>
      </c>
    </row>
    <row r="554" spans="1:6">
      <c r="A554" s="301" t="s">
        <v>2882</v>
      </c>
      <c r="B554" s="300" t="s">
        <v>962</v>
      </c>
      <c r="C554" s="303" t="s">
        <v>2805</v>
      </c>
      <c r="D554" s="303">
        <v>1.25</v>
      </c>
      <c r="E554" s="303" t="s">
        <v>1322</v>
      </c>
      <c r="F554" s="302" t="s">
        <v>2883</v>
      </c>
    </row>
    <row r="555" spans="1:6">
      <c r="A555" s="301" t="s">
        <v>2882</v>
      </c>
      <c r="B555" s="300" t="s">
        <v>962</v>
      </c>
      <c r="C555" s="303" t="s">
        <v>2805</v>
      </c>
      <c r="D555" s="303">
        <v>1.25</v>
      </c>
      <c r="E555" s="303" t="s">
        <v>1322</v>
      </c>
      <c r="F555" s="302" t="s">
        <v>2881</v>
      </c>
    </row>
    <row r="556" spans="1:6">
      <c r="A556" s="301" t="s">
        <v>2880</v>
      </c>
      <c r="B556" s="300" t="s">
        <v>963</v>
      </c>
      <c r="C556" s="303" t="s">
        <v>2805</v>
      </c>
      <c r="D556" s="303">
        <v>0.63</v>
      </c>
      <c r="E556" s="303" t="s">
        <v>1322</v>
      </c>
      <c r="F556" s="302" t="s">
        <v>2879</v>
      </c>
    </row>
    <row r="557" spans="1:6">
      <c r="A557" s="301" t="s">
        <v>2878</v>
      </c>
      <c r="B557" s="300" t="s">
        <v>964</v>
      </c>
      <c r="C557" s="303" t="s">
        <v>2805</v>
      </c>
      <c r="D557" s="303">
        <v>2.38</v>
      </c>
      <c r="E557" s="331" t="s">
        <v>1322</v>
      </c>
      <c r="F557" s="302" t="s">
        <v>2877</v>
      </c>
    </row>
    <row r="558" spans="1:6">
      <c r="A558" s="301" t="s">
        <v>2876</v>
      </c>
      <c r="B558" s="300" t="s">
        <v>965</v>
      </c>
      <c r="C558" s="303" t="s">
        <v>2805</v>
      </c>
      <c r="D558" s="303">
        <v>5.52</v>
      </c>
      <c r="E558" s="331" t="s">
        <v>1322</v>
      </c>
      <c r="F558" s="302" t="s">
        <v>2875</v>
      </c>
    </row>
    <row r="559" spans="1:6">
      <c r="A559" s="301" t="s">
        <v>2873</v>
      </c>
      <c r="B559" s="300" t="s">
        <v>966</v>
      </c>
      <c r="C559" s="303" t="s">
        <v>2805</v>
      </c>
      <c r="D559" s="303">
        <v>7.27</v>
      </c>
      <c r="E559" s="331" t="s">
        <v>1322</v>
      </c>
      <c r="F559" s="302" t="s">
        <v>2874</v>
      </c>
    </row>
    <row r="560" spans="1:6">
      <c r="A560" s="301" t="s">
        <v>2873</v>
      </c>
      <c r="B560" s="300" t="s">
        <v>967</v>
      </c>
      <c r="C560" s="303" t="s">
        <v>2805</v>
      </c>
      <c r="D560" s="303">
        <v>7.27</v>
      </c>
      <c r="E560" s="331" t="s">
        <v>1322</v>
      </c>
      <c r="F560" s="302" t="s">
        <v>2872</v>
      </c>
    </row>
    <row r="561" spans="1:6">
      <c r="A561" s="301" t="s">
        <v>2871</v>
      </c>
      <c r="B561" s="300" t="s">
        <v>968</v>
      </c>
      <c r="C561" s="303" t="s">
        <v>2805</v>
      </c>
      <c r="D561" s="303">
        <v>19.059999999999999</v>
      </c>
      <c r="E561" s="331" t="s">
        <v>1322</v>
      </c>
      <c r="F561" s="302" t="s">
        <v>2870</v>
      </c>
    </row>
    <row r="562" spans="1:6">
      <c r="A562" s="301" t="s">
        <v>2867</v>
      </c>
      <c r="B562" s="300" t="s">
        <v>969</v>
      </c>
      <c r="C562" s="303" t="s">
        <v>2805</v>
      </c>
      <c r="D562" s="303">
        <v>1.41</v>
      </c>
      <c r="E562" s="331" t="s">
        <v>1322</v>
      </c>
      <c r="F562" s="302" t="s">
        <v>2869</v>
      </c>
    </row>
    <row r="563" spans="1:6">
      <c r="A563" s="301" t="s">
        <v>2867</v>
      </c>
      <c r="B563" s="300" t="s">
        <v>969</v>
      </c>
      <c r="C563" s="303" t="s">
        <v>2805</v>
      </c>
      <c r="D563" s="303">
        <v>1.41</v>
      </c>
      <c r="E563" s="331" t="s">
        <v>1322</v>
      </c>
      <c r="F563" s="302" t="s">
        <v>2868</v>
      </c>
    </row>
    <row r="564" spans="1:6">
      <c r="A564" s="301" t="s">
        <v>2867</v>
      </c>
      <c r="B564" s="300" t="s">
        <v>969</v>
      </c>
      <c r="C564" s="303" t="s">
        <v>2805</v>
      </c>
      <c r="D564" s="303">
        <v>1.41</v>
      </c>
      <c r="E564" s="331" t="s">
        <v>1322</v>
      </c>
      <c r="F564" s="302" t="s">
        <v>2866</v>
      </c>
    </row>
    <row r="565" spans="1:6">
      <c r="A565" s="301" t="s">
        <v>2864</v>
      </c>
      <c r="B565" s="300" t="s">
        <v>970</v>
      </c>
      <c r="C565" s="303" t="s">
        <v>2805</v>
      </c>
      <c r="D565" s="303">
        <v>1.48</v>
      </c>
      <c r="E565" s="331" t="s">
        <v>1322</v>
      </c>
      <c r="F565" s="302" t="s">
        <v>2865</v>
      </c>
    </row>
    <row r="566" spans="1:6">
      <c r="A566" s="301" t="s">
        <v>2864</v>
      </c>
      <c r="B566" s="300" t="s">
        <v>971</v>
      </c>
      <c r="C566" s="303" t="s">
        <v>2805</v>
      </c>
      <c r="D566" s="303">
        <v>1.48</v>
      </c>
      <c r="E566" s="331" t="s">
        <v>1322</v>
      </c>
      <c r="F566" s="302" t="s">
        <v>2863</v>
      </c>
    </row>
    <row r="567" spans="1:6">
      <c r="A567" s="301" t="s">
        <v>2862</v>
      </c>
      <c r="B567" s="300" t="s">
        <v>972</v>
      </c>
      <c r="C567" s="303" t="s">
        <v>2805</v>
      </c>
      <c r="D567" s="303">
        <v>1.18</v>
      </c>
      <c r="E567" s="331" t="s">
        <v>1322</v>
      </c>
      <c r="F567" s="302" t="s">
        <v>2861</v>
      </c>
    </row>
    <row r="568" spans="1:6">
      <c r="A568" s="301" t="s">
        <v>2860</v>
      </c>
      <c r="B568" s="300" t="s">
        <v>973</v>
      </c>
      <c r="C568" s="303" t="s">
        <v>2805</v>
      </c>
      <c r="D568" s="303">
        <v>1.96</v>
      </c>
      <c r="E568" s="331" t="s">
        <v>1322</v>
      </c>
      <c r="F568" s="302" t="s">
        <v>2859</v>
      </c>
    </row>
    <row r="569" spans="1:6">
      <c r="A569" s="301" t="s">
        <v>2858</v>
      </c>
      <c r="B569" s="300" t="s">
        <v>974</v>
      </c>
      <c r="C569" s="303" t="s">
        <v>2805</v>
      </c>
      <c r="D569" s="303">
        <v>1.83</v>
      </c>
      <c r="E569" s="303" t="s">
        <v>1322</v>
      </c>
      <c r="F569" s="302" t="s">
        <v>2857</v>
      </c>
    </row>
    <row r="570" spans="1:6">
      <c r="A570" s="301" t="s">
        <v>2856</v>
      </c>
      <c r="B570" s="300" t="s">
        <v>975</v>
      </c>
      <c r="C570" s="303" t="s">
        <v>2805</v>
      </c>
      <c r="D570" s="303">
        <v>1.51</v>
      </c>
      <c r="E570" s="331" t="s">
        <v>1322</v>
      </c>
      <c r="F570" s="302" t="s">
        <v>2855</v>
      </c>
    </row>
    <row r="571" spans="1:6">
      <c r="A571" s="301" t="s">
        <v>2854</v>
      </c>
      <c r="B571" s="300" t="s">
        <v>976</v>
      </c>
      <c r="C571" s="303" t="s">
        <v>2805</v>
      </c>
      <c r="D571" s="303">
        <v>0.88</v>
      </c>
      <c r="E571" s="331" t="s">
        <v>1322</v>
      </c>
      <c r="F571" s="302" t="s">
        <v>2853</v>
      </c>
    </row>
    <row r="572" spans="1:6">
      <c r="A572" s="301" t="s">
        <v>2852</v>
      </c>
      <c r="B572" s="300" t="s">
        <v>977</v>
      </c>
      <c r="C572" s="303" t="s">
        <v>2805</v>
      </c>
      <c r="D572" s="303">
        <v>0.88</v>
      </c>
      <c r="E572" s="331" t="s">
        <v>1322</v>
      </c>
      <c r="F572" s="302" t="s">
        <v>2851</v>
      </c>
    </row>
    <row r="573" spans="1:6">
      <c r="A573" s="301" t="s">
        <v>2850</v>
      </c>
      <c r="B573" s="300" t="s">
        <v>978</v>
      </c>
      <c r="C573" s="303" t="s">
        <v>2805</v>
      </c>
      <c r="D573" s="330">
        <v>0.7</v>
      </c>
      <c r="E573" s="331" t="s">
        <v>1322</v>
      </c>
      <c r="F573" s="302" t="s">
        <v>2849</v>
      </c>
    </row>
    <row r="574" spans="1:6">
      <c r="A574" s="301" t="s">
        <v>2848</v>
      </c>
      <c r="B574" s="300" t="s">
        <v>979</v>
      </c>
      <c r="C574" s="303" t="s">
        <v>2805</v>
      </c>
      <c r="D574" s="303">
        <v>1.08</v>
      </c>
      <c r="E574" s="331" t="s">
        <v>1322</v>
      </c>
      <c r="F574" s="302" t="s">
        <v>2847</v>
      </c>
    </row>
    <row r="575" spans="1:6">
      <c r="A575" s="301" t="s">
        <v>2846</v>
      </c>
      <c r="B575" s="300" t="s">
        <v>980</v>
      </c>
      <c r="C575" s="303" t="s">
        <v>2805</v>
      </c>
      <c r="D575" s="330">
        <v>1</v>
      </c>
      <c r="E575" s="331" t="s">
        <v>1322</v>
      </c>
      <c r="F575" s="302" t="s">
        <v>2845</v>
      </c>
    </row>
    <row r="576" spans="1:6" hidden="1">
      <c r="A576" s="301" t="s">
        <v>2844</v>
      </c>
      <c r="B576" s="332" t="s">
        <v>1225</v>
      </c>
      <c r="C576" s="303" t="s">
        <v>2805</v>
      </c>
      <c r="D576" s="303">
        <v>1.63</v>
      </c>
      <c r="E576" s="331" t="s">
        <v>1322</v>
      </c>
      <c r="F576" s="302" t="s">
        <v>2843</v>
      </c>
    </row>
    <row r="577" spans="1:6">
      <c r="A577" s="301" t="s">
        <v>2842</v>
      </c>
      <c r="B577" s="300" t="s">
        <v>981</v>
      </c>
      <c r="C577" s="303" t="s">
        <v>2805</v>
      </c>
      <c r="D577" s="303">
        <v>2.08</v>
      </c>
      <c r="E577" s="331" t="s">
        <v>1322</v>
      </c>
      <c r="F577" s="302" t="s">
        <v>2841</v>
      </c>
    </row>
    <row r="578" spans="1:6" hidden="1">
      <c r="A578" s="301" t="s">
        <v>2833</v>
      </c>
      <c r="B578" s="300" t="s">
        <v>1226</v>
      </c>
      <c r="C578" s="303" t="s">
        <v>2805</v>
      </c>
      <c r="D578" s="303">
        <v>0.63</v>
      </c>
      <c r="E578" s="331" t="s">
        <v>1322</v>
      </c>
      <c r="F578" s="302" t="s">
        <v>2840</v>
      </c>
    </row>
    <row r="579" spans="1:6" hidden="1">
      <c r="A579" s="301" t="s">
        <v>2833</v>
      </c>
      <c r="B579" s="300" t="s">
        <v>1226</v>
      </c>
      <c r="C579" s="303" t="s">
        <v>2805</v>
      </c>
      <c r="D579" s="303">
        <v>0.63</v>
      </c>
      <c r="E579" s="331" t="s">
        <v>1322</v>
      </c>
      <c r="F579" s="302" t="s">
        <v>2839</v>
      </c>
    </row>
    <row r="580" spans="1:6" hidden="1">
      <c r="A580" s="301" t="s">
        <v>2833</v>
      </c>
      <c r="B580" s="300" t="s">
        <v>1226</v>
      </c>
      <c r="C580" s="303" t="s">
        <v>2805</v>
      </c>
      <c r="D580" s="303">
        <v>0.63</v>
      </c>
      <c r="E580" s="331" t="s">
        <v>1322</v>
      </c>
      <c r="F580" s="302" t="s">
        <v>2838</v>
      </c>
    </row>
    <row r="581" spans="1:6" hidden="1">
      <c r="A581" s="301" t="s">
        <v>2833</v>
      </c>
      <c r="B581" s="300" t="s">
        <v>1226</v>
      </c>
      <c r="C581" s="303" t="s">
        <v>2805</v>
      </c>
      <c r="D581" s="303">
        <v>0.63</v>
      </c>
      <c r="E581" s="331" t="s">
        <v>1322</v>
      </c>
      <c r="F581" s="302" t="s">
        <v>2837</v>
      </c>
    </row>
    <row r="582" spans="1:6" hidden="1">
      <c r="A582" s="301" t="s">
        <v>2833</v>
      </c>
      <c r="B582" s="300" t="s">
        <v>1226</v>
      </c>
      <c r="C582" s="303" t="s">
        <v>2805</v>
      </c>
      <c r="D582" s="303">
        <v>0.63</v>
      </c>
      <c r="E582" s="331" t="s">
        <v>1322</v>
      </c>
      <c r="F582" s="302" t="s">
        <v>2836</v>
      </c>
    </row>
    <row r="583" spans="1:6" hidden="1">
      <c r="A583" s="301" t="s">
        <v>2833</v>
      </c>
      <c r="B583" s="300" t="s">
        <v>1226</v>
      </c>
      <c r="C583" s="303" t="s">
        <v>2805</v>
      </c>
      <c r="D583" s="303">
        <v>0.63</v>
      </c>
      <c r="E583" s="331" t="s">
        <v>1322</v>
      </c>
      <c r="F583" s="302" t="s">
        <v>2835</v>
      </c>
    </row>
    <row r="584" spans="1:6" hidden="1">
      <c r="A584" s="301" t="s">
        <v>2833</v>
      </c>
      <c r="B584" s="300" t="s">
        <v>1226</v>
      </c>
      <c r="C584" s="303" t="s">
        <v>2805</v>
      </c>
      <c r="D584" s="303">
        <v>0.63</v>
      </c>
      <c r="E584" s="331" t="s">
        <v>1322</v>
      </c>
      <c r="F584" s="302" t="s">
        <v>2834</v>
      </c>
    </row>
    <row r="585" spans="1:6" hidden="1">
      <c r="A585" s="301" t="s">
        <v>2833</v>
      </c>
      <c r="B585" s="300" t="s">
        <v>1226</v>
      </c>
      <c r="C585" s="303" t="s">
        <v>2805</v>
      </c>
      <c r="D585" s="303">
        <v>0.63</v>
      </c>
      <c r="E585" s="331" t="s">
        <v>1322</v>
      </c>
      <c r="F585" s="302" t="s">
        <v>2832</v>
      </c>
    </row>
    <row r="586" spans="1:6">
      <c r="A586" s="301" t="s">
        <v>2829</v>
      </c>
      <c r="B586" s="300" t="s">
        <v>982</v>
      </c>
      <c r="C586" s="303" t="s">
        <v>2805</v>
      </c>
      <c r="D586" s="303">
        <v>0.75</v>
      </c>
      <c r="E586" s="331" t="s">
        <v>1322</v>
      </c>
      <c r="F586" s="302" t="s">
        <v>2831</v>
      </c>
    </row>
    <row r="587" spans="1:6">
      <c r="A587" s="301" t="s">
        <v>2829</v>
      </c>
      <c r="B587" s="300" t="s">
        <v>982</v>
      </c>
      <c r="C587" s="303" t="s">
        <v>2805</v>
      </c>
      <c r="D587" s="303">
        <v>0.75</v>
      </c>
      <c r="E587" s="331" t="s">
        <v>1322</v>
      </c>
      <c r="F587" s="302" t="s">
        <v>2830</v>
      </c>
    </row>
    <row r="588" spans="1:6">
      <c r="A588" s="301" t="s">
        <v>2829</v>
      </c>
      <c r="B588" s="300" t="s">
        <v>982</v>
      </c>
      <c r="C588" s="303" t="s">
        <v>2805</v>
      </c>
      <c r="D588" s="303">
        <v>0.75</v>
      </c>
      <c r="E588" s="331" t="s">
        <v>1322</v>
      </c>
      <c r="F588" s="302" t="s">
        <v>2828</v>
      </c>
    </row>
    <row r="589" spans="1:6">
      <c r="A589" s="301" t="s">
        <v>2827</v>
      </c>
      <c r="B589" s="300" t="s">
        <v>983</v>
      </c>
      <c r="C589" s="303" t="s">
        <v>2805</v>
      </c>
      <c r="D589" s="303">
        <v>1.1299999999999999</v>
      </c>
      <c r="E589" s="303" t="s">
        <v>1298</v>
      </c>
      <c r="F589" s="302" t="s">
        <v>2826</v>
      </c>
    </row>
    <row r="590" spans="1:6">
      <c r="A590" s="301" t="s">
        <v>2825</v>
      </c>
      <c r="B590" s="300" t="s">
        <v>984</v>
      </c>
      <c r="C590" s="303" t="s">
        <v>2805</v>
      </c>
      <c r="D590" s="303">
        <v>3.11</v>
      </c>
      <c r="E590" s="303" t="s">
        <v>1298</v>
      </c>
      <c r="F590" s="302" t="s">
        <v>2824</v>
      </c>
    </row>
    <row r="591" spans="1:6">
      <c r="A591" s="301" t="s">
        <v>2823</v>
      </c>
      <c r="B591" s="300" t="s">
        <v>985</v>
      </c>
      <c r="C591" s="303" t="s">
        <v>2805</v>
      </c>
      <c r="D591" s="303">
        <v>3.81</v>
      </c>
      <c r="E591" s="303" t="s">
        <v>1298</v>
      </c>
      <c r="F591" s="302" t="s">
        <v>2822</v>
      </c>
    </row>
    <row r="592" spans="1:6" hidden="1">
      <c r="A592" s="301" t="s">
        <v>2814</v>
      </c>
      <c r="B592" s="300" t="s">
        <v>1227</v>
      </c>
      <c r="C592" s="303" t="s">
        <v>2805</v>
      </c>
      <c r="D592" s="330">
        <v>0.5</v>
      </c>
      <c r="E592" s="303" t="s">
        <v>1298</v>
      </c>
      <c r="F592" s="302" t="s">
        <v>2821</v>
      </c>
    </row>
    <row r="593" spans="1:6" hidden="1">
      <c r="A593" s="301" t="s">
        <v>2814</v>
      </c>
      <c r="B593" s="300" t="s">
        <v>1227</v>
      </c>
      <c r="C593" s="303" t="s">
        <v>2805</v>
      </c>
      <c r="D593" s="330">
        <v>0.5</v>
      </c>
      <c r="E593" s="303" t="s">
        <v>1298</v>
      </c>
      <c r="F593" s="302" t="s">
        <v>2820</v>
      </c>
    </row>
    <row r="594" spans="1:6" hidden="1">
      <c r="A594" s="301" t="s">
        <v>2814</v>
      </c>
      <c r="B594" s="300" t="s">
        <v>1227</v>
      </c>
      <c r="C594" s="303" t="s">
        <v>2805</v>
      </c>
      <c r="D594" s="330">
        <v>0.5</v>
      </c>
      <c r="E594" s="303" t="s">
        <v>1298</v>
      </c>
      <c r="F594" s="302" t="s">
        <v>2819</v>
      </c>
    </row>
    <row r="595" spans="1:6" hidden="1">
      <c r="A595" s="301" t="s">
        <v>2814</v>
      </c>
      <c r="B595" s="300" t="s">
        <v>1227</v>
      </c>
      <c r="C595" s="303" t="s">
        <v>2805</v>
      </c>
      <c r="D595" s="330">
        <v>0.5</v>
      </c>
      <c r="E595" s="303" t="s">
        <v>1298</v>
      </c>
      <c r="F595" s="302" t="s">
        <v>2818</v>
      </c>
    </row>
    <row r="596" spans="1:6" hidden="1">
      <c r="A596" s="301" t="s">
        <v>2814</v>
      </c>
      <c r="B596" s="300" t="s">
        <v>1227</v>
      </c>
      <c r="C596" s="303" t="s">
        <v>2805</v>
      </c>
      <c r="D596" s="330">
        <v>0.5</v>
      </c>
      <c r="E596" s="303" t="s">
        <v>1298</v>
      </c>
      <c r="F596" s="302" t="s">
        <v>2817</v>
      </c>
    </row>
    <row r="597" spans="1:6" hidden="1">
      <c r="A597" s="301" t="s">
        <v>2814</v>
      </c>
      <c r="B597" s="300" t="s">
        <v>1227</v>
      </c>
      <c r="C597" s="303" t="s">
        <v>2805</v>
      </c>
      <c r="D597" s="330">
        <v>0.5</v>
      </c>
      <c r="E597" s="303" t="s">
        <v>1298</v>
      </c>
      <c r="F597" s="302" t="s">
        <v>2816</v>
      </c>
    </row>
    <row r="598" spans="1:6" hidden="1">
      <c r="A598" s="301" t="s">
        <v>2814</v>
      </c>
      <c r="B598" s="300" t="s">
        <v>1227</v>
      </c>
      <c r="C598" s="303" t="s">
        <v>2805</v>
      </c>
      <c r="D598" s="330">
        <v>0.5</v>
      </c>
      <c r="E598" s="303" t="s">
        <v>1298</v>
      </c>
      <c r="F598" s="302" t="s">
        <v>2815</v>
      </c>
    </row>
    <row r="599" spans="1:6" hidden="1">
      <c r="A599" s="301" t="s">
        <v>2814</v>
      </c>
      <c r="B599" s="300" t="s">
        <v>1227</v>
      </c>
      <c r="C599" s="303" t="s">
        <v>2805</v>
      </c>
      <c r="D599" s="330">
        <v>0.5</v>
      </c>
      <c r="E599" s="303" t="s">
        <v>1298</v>
      </c>
      <c r="F599" s="302" t="s">
        <v>2813</v>
      </c>
    </row>
    <row r="600" spans="1:6" hidden="1">
      <c r="A600" s="301" t="s">
        <v>2811</v>
      </c>
      <c r="B600" s="300" t="s">
        <v>1228</v>
      </c>
      <c r="C600" s="303" t="s">
        <v>2805</v>
      </c>
      <c r="D600" s="330">
        <v>1</v>
      </c>
      <c r="E600" s="303" t="s">
        <v>1298</v>
      </c>
      <c r="F600" s="302" t="s">
        <v>2812</v>
      </c>
    </row>
    <row r="601" spans="1:6" hidden="1">
      <c r="A601" s="301" t="s">
        <v>2811</v>
      </c>
      <c r="B601" s="300" t="s">
        <v>1228</v>
      </c>
      <c r="C601" s="303" t="s">
        <v>2805</v>
      </c>
      <c r="D601" s="330">
        <v>1</v>
      </c>
      <c r="E601" s="303" t="s">
        <v>1298</v>
      </c>
      <c r="F601" s="302" t="s">
        <v>2810</v>
      </c>
    </row>
    <row r="602" spans="1:6" hidden="1">
      <c r="A602" s="301" t="s">
        <v>2809</v>
      </c>
      <c r="B602" s="300" t="s">
        <v>1229</v>
      </c>
      <c r="C602" s="303" t="s">
        <v>2805</v>
      </c>
      <c r="D602" s="303">
        <v>0.88</v>
      </c>
      <c r="E602" s="303" t="s">
        <v>1298</v>
      </c>
      <c r="F602" s="302" t="s">
        <v>2808</v>
      </c>
    </row>
    <row r="603" spans="1:6" hidden="1">
      <c r="A603" s="301" t="s">
        <v>2806</v>
      </c>
      <c r="B603" s="300" t="s">
        <v>1230</v>
      </c>
      <c r="C603" s="303" t="s">
        <v>2805</v>
      </c>
      <c r="D603" s="303">
        <v>0.37</v>
      </c>
      <c r="E603" s="303" t="s">
        <v>1298</v>
      </c>
      <c r="F603" s="302" t="s">
        <v>2807</v>
      </c>
    </row>
    <row r="604" spans="1:6" hidden="1">
      <c r="A604" s="301" t="s">
        <v>2806</v>
      </c>
      <c r="B604" s="300" t="s">
        <v>1230</v>
      </c>
      <c r="C604" s="303" t="s">
        <v>2805</v>
      </c>
      <c r="D604" s="303">
        <v>0.37</v>
      </c>
      <c r="E604" s="303" t="s">
        <v>1298</v>
      </c>
      <c r="F604" s="302" t="s">
        <v>2804</v>
      </c>
    </row>
    <row r="605" spans="1:6">
      <c r="A605" s="301" t="s">
        <v>2803</v>
      </c>
      <c r="B605" s="300" t="s">
        <v>986</v>
      </c>
      <c r="C605" s="303" t="s">
        <v>2792</v>
      </c>
      <c r="D605" s="303">
        <v>3630.51</v>
      </c>
      <c r="E605" s="303" t="s">
        <v>1262</v>
      </c>
      <c r="F605" s="302" t="s">
        <v>2802</v>
      </c>
    </row>
    <row r="606" spans="1:6">
      <c r="A606" s="301" t="s">
        <v>2799</v>
      </c>
      <c r="B606" s="300" t="s">
        <v>987</v>
      </c>
      <c r="C606" s="303" t="s">
        <v>2792</v>
      </c>
      <c r="D606" s="303">
        <v>9657.6299999999992</v>
      </c>
      <c r="E606" s="303" t="s">
        <v>1322</v>
      </c>
      <c r="F606" s="302" t="s">
        <v>2801</v>
      </c>
    </row>
    <row r="607" spans="1:6">
      <c r="A607" s="301" t="s">
        <v>2799</v>
      </c>
      <c r="B607" s="300" t="s">
        <v>987</v>
      </c>
      <c r="C607" s="303" t="s">
        <v>2792</v>
      </c>
      <c r="D607" s="303">
        <v>9657.6299999999992</v>
      </c>
      <c r="E607" s="303" t="s">
        <v>1322</v>
      </c>
      <c r="F607" s="302" t="s">
        <v>2800</v>
      </c>
    </row>
    <row r="608" spans="1:6">
      <c r="A608" s="301" t="s">
        <v>2799</v>
      </c>
      <c r="B608" s="300" t="s">
        <v>987</v>
      </c>
      <c r="C608" s="303" t="s">
        <v>2792</v>
      </c>
      <c r="D608" s="303">
        <v>9657.6299999999992</v>
      </c>
      <c r="E608" s="303" t="s">
        <v>1322</v>
      </c>
      <c r="F608" s="302" t="s">
        <v>2798</v>
      </c>
    </row>
    <row r="609" spans="1:6">
      <c r="A609" s="301" t="s">
        <v>2797</v>
      </c>
      <c r="B609" s="300" t="s">
        <v>988</v>
      </c>
      <c r="C609" s="303" t="s">
        <v>2792</v>
      </c>
      <c r="D609" s="303">
        <v>3962.71</v>
      </c>
      <c r="E609" s="303" t="s">
        <v>1322</v>
      </c>
      <c r="F609" s="302" t="s">
        <v>2796</v>
      </c>
    </row>
    <row r="610" spans="1:6">
      <c r="A610" s="301" t="s">
        <v>2795</v>
      </c>
      <c r="B610" s="300" t="s">
        <v>989</v>
      </c>
      <c r="C610" s="303" t="s">
        <v>2792</v>
      </c>
      <c r="D610" s="303">
        <v>17155.93</v>
      </c>
      <c r="E610" s="303" t="s">
        <v>1322</v>
      </c>
      <c r="F610" s="302" t="s">
        <v>2794</v>
      </c>
    </row>
    <row r="611" spans="1:6">
      <c r="A611" s="301" t="s">
        <v>2793</v>
      </c>
      <c r="B611" s="300" t="s">
        <v>990</v>
      </c>
      <c r="C611" s="303" t="s">
        <v>2792</v>
      </c>
      <c r="D611" s="303">
        <v>17393.22</v>
      </c>
      <c r="E611" s="303" t="s">
        <v>1322</v>
      </c>
      <c r="F611" s="302" t="s">
        <v>2791</v>
      </c>
    </row>
    <row r="612" spans="1:6">
      <c r="A612" s="301" t="s">
        <v>2788</v>
      </c>
      <c r="B612" s="300" t="s">
        <v>991</v>
      </c>
      <c r="C612" s="305">
        <v>39148</v>
      </c>
      <c r="D612" s="304">
        <v>5537.29</v>
      </c>
      <c r="E612" s="303" t="s">
        <v>1298</v>
      </c>
      <c r="F612" s="302" t="s">
        <v>2790</v>
      </c>
    </row>
    <row r="613" spans="1:6">
      <c r="A613" s="301" t="s">
        <v>2788</v>
      </c>
      <c r="B613" s="300" t="s">
        <v>991</v>
      </c>
      <c r="C613" s="305">
        <v>39148</v>
      </c>
      <c r="D613" s="304">
        <v>5537.29</v>
      </c>
      <c r="E613" s="303" t="s">
        <v>1298</v>
      </c>
      <c r="F613" s="302" t="s">
        <v>2789</v>
      </c>
    </row>
    <row r="614" spans="1:6">
      <c r="A614" s="301" t="s">
        <v>2788</v>
      </c>
      <c r="B614" s="300" t="s">
        <v>991</v>
      </c>
      <c r="C614" s="305">
        <v>39148</v>
      </c>
      <c r="D614" s="304">
        <v>5537.29</v>
      </c>
      <c r="E614" s="303" t="s">
        <v>1298</v>
      </c>
      <c r="F614" s="302" t="s">
        <v>2787</v>
      </c>
    </row>
    <row r="615" spans="1:6">
      <c r="A615" s="301" t="s">
        <v>2786</v>
      </c>
      <c r="B615" s="300" t="s">
        <v>992</v>
      </c>
      <c r="C615" s="305">
        <v>39163</v>
      </c>
      <c r="D615" s="304">
        <v>17587.89</v>
      </c>
      <c r="E615" s="303" t="s">
        <v>1298</v>
      </c>
      <c r="F615" s="302" t="s">
        <v>2785</v>
      </c>
    </row>
    <row r="616" spans="1:6">
      <c r="A616" s="301" t="s">
        <v>2784</v>
      </c>
      <c r="B616" s="300" t="s">
        <v>993</v>
      </c>
      <c r="C616" s="305">
        <v>39164</v>
      </c>
      <c r="D616" s="304" t="s">
        <v>2783</v>
      </c>
      <c r="E616" s="303" t="s">
        <v>1262</v>
      </c>
      <c r="F616" s="302" t="s">
        <v>2782</v>
      </c>
    </row>
    <row r="617" spans="1:6" ht="36">
      <c r="A617" s="301" t="s">
        <v>2780</v>
      </c>
      <c r="B617" s="300" t="s">
        <v>994</v>
      </c>
      <c r="C617" s="303" t="s">
        <v>2768</v>
      </c>
      <c r="D617" s="304">
        <v>135585.5</v>
      </c>
      <c r="E617" s="303" t="s">
        <v>1290</v>
      </c>
      <c r="F617" s="302" t="s">
        <v>2781</v>
      </c>
    </row>
    <row r="618" spans="1:6" ht="36">
      <c r="A618" s="301" t="s">
        <v>2780</v>
      </c>
      <c r="B618" s="300" t="s">
        <v>995</v>
      </c>
      <c r="C618" s="303" t="s">
        <v>2768</v>
      </c>
      <c r="D618" s="304">
        <v>135585.5</v>
      </c>
      <c r="E618" s="303" t="s">
        <v>1290</v>
      </c>
      <c r="F618" s="302" t="s">
        <v>2779</v>
      </c>
    </row>
    <row r="619" spans="1:6" ht="23.25" customHeight="1">
      <c r="A619" s="301" t="s">
        <v>2778</v>
      </c>
      <c r="B619" s="300" t="s">
        <v>996</v>
      </c>
      <c r="C619" s="303" t="s">
        <v>2768</v>
      </c>
      <c r="D619" s="303">
        <v>536.58000000000004</v>
      </c>
      <c r="E619" s="303" t="s">
        <v>1290</v>
      </c>
      <c r="F619" s="302" t="s">
        <v>2777</v>
      </c>
    </row>
    <row r="620" spans="1:6" ht="23.25" customHeight="1">
      <c r="A620" s="301" t="s">
        <v>2771</v>
      </c>
      <c r="B620" s="300" t="s">
        <v>997</v>
      </c>
      <c r="C620" s="303" t="s">
        <v>2768</v>
      </c>
      <c r="D620" s="304">
        <v>50886.17</v>
      </c>
      <c r="E620" s="303" t="s">
        <v>1290</v>
      </c>
      <c r="F620" s="302" t="s">
        <v>2776</v>
      </c>
    </row>
    <row r="621" spans="1:6" ht="23.25" customHeight="1">
      <c r="A621" s="301" t="s">
        <v>2771</v>
      </c>
      <c r="B621" s="300" t="s">
        <v>998</v>
      </c>
      <c r="C621" s="303" t="s">
        <v>2768</v>
      </c>
      <c r="D621" s="304">
        <v>50886.17</v>
      </c>
      <c r="E621" s="303" t="s">
        <v>1290</v>
      </c>
      <c r="F621" s="302" t="s">
        <v>2775</v>
      </c>
    </row>
    <row r="622" spans="1:6" ht="23.25" customHeight="1">
      <c r="A622" s="301" t="s">
        <v>2771</v>
      </c>
      <c r="B622" s="300" t="s">
        <v>999</v>
      </c>
      <c r="C622" s="303" t="s">
        <v>2768</v>
      </c>
      <c r="D622" s="304">
        <v>50886.17</v>
      </c>
      <c r="E622" s="303" t="s">
        <v>1290</v>
      </c>
      <c r="F622" s="302" t="s">
        <v>2774</v>
      </c>
    </row>
    <row r="623" spans="1:6" ht="23.25" customHeight="1">
      <c r="A623" s="301" t="s">
        <v>2771</v>
      </c>
      <c r="B623" s="300" t="s">
        <v>1000</v>
      </c>
      <c r="C623" s="303" t="s">
        <v>2768</v>
      </c>
      <c r="D623" s="304">
        <v>50886.17</v>
      </c>
      <c r="E623" s="303" t="s">
        <v>1290</v>
      </c>
      <c r="F623" s="302" t="s">
        <v>2773</v>
      </c>
    </row>
    <row r="624" spans="1:6" ht="23.25" customHeight="1">
      <c r="A624" s="301" t="s">
        <v>2771</v>
      </c>
      <c r="B624" s="300" t="s">
        <v>1001</v>
      </c>
      <c r="C624" s="303" t="s">
        <v>2768</v>
      </c>
      <c r="D624" s="304">
        <v>50886.17</v>
      </c>
      <c r="E624" s="303" t="s">
        <v>1290</v>
      </c>
      <c r="F624" s="302" t="s">
        <v>2772</v>
      </c>
    </row>
    <row r="625" spans="1:6" ht="23.25" customHeight="1">
      <c r="A625" s="301" t="s">
        <v>2771</v>
      </c>
      <c r="B625" s="300" t="s">
        <v>1002</v>
      </c>
      <c r="C625" s="303" t="s">
        <v>2768</v>
      </c>
      <c r="D625" s="304">
        <v>50886.17</v>
      </c>
      <c r="E625" s="303" t="s">
        <v>1290</v>
      </c>
      <c r="F625" s="302" t="s">
        <v>2770</v>
      </c>
    </row>
    <row r="626" spans="1:6" ht="23.25" customHeight="1">
      <c r="A626" s="301" t="s">
        <v>2769</v>
      </c>
      <c r="B626" s="300" t="s">
        <v>1003</v>
      </c>
      <c r="C626" s="303" t="s">
        <v>2768</v>
      </c>
      <c r="D626" s="304" t="s">
        <v>2767</v>
      </c>
      <c r="E626" s="303" t="s">
        <v>1290</v>
      </c>
      <c r="F626" s="302" t="s">
        <v>2766</v>
      </c>
    </row>
    <row r="627" spans="1:6">
      <c r="A627" s="301" t="s">
        <v>2765</v>
      </c>
      <c r="B627" s="300" t="s">
        <v>1004</v>
      </c>
      <c r="C627" s="305">
        <v>39168</v>
      </c>
      <c r="D627" s="304" t="s">
        <v>2764</v>
      </c>
      <c r="E627" s="303" t="s">
        <v>1298</v>
      </c>
      <c r="F627" s="302" t="s">
        <v>2763</v>
      </c>
    </row>
    <row r="628" spans="1:6">
      <c r="A628" s="301" t="s">
        <v>2757</v>
      </c>
      <c r="B628" s="300" t="s">
        <v>1005</v>
      </c>
      <c r="C628" s="305">
        <v>39170</v>
      </c>
      <c r="D628" s="304">
        <v>91220.34</v>
      </c>
      <c r="E628" s="303" t="s">
        <v>1262</v>
      </c>
      <c r="F628" s="302" t="s">
        <v>2762</v>
      </c>
    </row>
    <row r="629" spans="1:6">
      <c r="A629" s="301" t="s">
        <v>2757</v>
      </c>
      <c r="B629" s="300" t="s">
        <v>1006</v>
      </c>
      <c r="C629" s="305">
        <v>39170</v>
      </c>
      <c r="D629" s="304">
        <v>91220.34</v>
      </c>
      <c r="E629" s="303" t="s">
        <v>1262</v>
      </c>
      <c r="F629" s="302" t="s">
        <v>2761</v>
      </c>
    </row>
    <row r="630" spans="1:6">
      <c r="A630" s="301" t="s">
        <v>2757</v>
      </c>
      <c r="B630" s="300" t="s">
        <v>1007</v>
      </c>
      <c r="C630" s="305">
        <v>39170</v>
      </c>
      <c r="D630" s="304">
        <v>91220.34</v>
      </c>
      <c r="E630" s="303" t="s">
        <v>1262</v>
      </c>
      <c r="F630" s="302" t="s">
        <v>2760</v>
      </c>
    </row>
    <row r="631" spans="1:6">
      <c r="A631" s="301" t="s">
        <v>2757</v>
      </c>
      <c r="B631" s="300" t="s">
        <v>1008</v>
      </c>
      <c r="C631" s="305">
        <v>39170</v>
      </c>
      <c r="D631" s="304">
        <v>91220.34</v>
      </c>
      <c r="E631" s="303" t="s">
        <v>1262</v>
      </c>
      <c r="F631" s="302" t="s">
        <v>2759</v>
      </c>
    </row>
    <row r="632" spans="1:6">
      <c r="A632" s="301" t="s">
        <v>2757</v>
      </c>
      <c r="B632" s="300" t="s">
        <v>1007</v>
      </c>
      <c r="C632" s="305">
        <v>39170</v>
      </c>
      <c r="D632" s="304">
        <v>91220.34</v>
      </c>
      <c r="E632" s="303" t="s">
        <v>1262</v>
      </c>
      <c r="F632" s="302" t="s">
        <v>2758</v>
      </c>
    </row>
    <row r="633" spans="1:6">
      <c r="A633" s="301" t="s">
        <v>2757</v>
      </c>
      <c r="B633" s="300" t="s">
        <v>1009</v>
      </c>
      <c r="C633" s="305">
        <v>39170</v>
      </c>
      <c r="D633" s="304">
        <v>91220.34</v>
      </c>
      <c r="E633" s="303" t="s">
        <v>1262</v>
      </c>
      <c r="F633" s="302" t="s">
        <v>2756</v>
      </c>
    </row>
    <row r="634" spans="1:6">
      <c r="A634" s="301" t="s">
        <v>2750</v>
      </c>
      <c r="B634" s="300" t="s">
        <v>1010</v>
      </c>
      <c r="C634" s="303" t="s">
        <v>2749</v>
      </c>
      <c r="D634" s="303">
        <v>9355.93</v>
      </c>
      <c r="E634" s="303" t="s">
        <v>1322</v>
      </c>
      <c r="F634" s="302" t="s">
        <v>2755</v>
      </c>
    </row>
    <row r="635" spans="1:6">
      <c r="A635" s="301" t="s">
        <v>2750</v>
      </c>
      <c r="B635" s="300" t="s">
        <v>1010</v>
      </c>
      <c r="C635" s="303" t="s">
        <v>2749</v>
      </c>
      <c r="D635" s="303">
        <v>9355.93</v>
      </c>
      <c r="E635" s="303" t="s">
        <v>1322</v>
      </c>
      <c r="F635" s="302" t="s">
        <v>2754</v>
      </c>
    </row>
    <row r="636" spans="1:6">
      <c r="A636" s="301" t="s">
        <v>2750</v>
      </c>
      <c r="B636" s="300" t="s">
        <v>1010</v>
      </c>
      <c r="C636" s="303" t="s">
        <v>2749</v>
      </c>
      <c r="D636" s="303">
        <v>9355.93</v>
      </c>
      <c r="E636" s="303" t="s">
        <v>1322</v>
      </c>
      <c r="F636" s="302" t="s">
        <v>2753</v>
      </c>
    </row>
    <row r="637" spans="1:6">
      <c r="A637" s="301" t="s">
        <v>2750</v>
      </c>
      <c r="B637" s="300" t="s">
        <v>1010</v>
      </c>
      <c r="C637" s="303" t="s">
        <v>2749</v>
      </c>
      <c r="D637" s="303">
        <v>9355.93</v>
      </c>
      <c r="E637" s="303" t="s">
        <v>1322</v>
      </c>
      <c r="F637" s="302" t="s">
        <v>2752</v>
      </c>
    </row>
    <row r="638" spans="1:6">
      <c r="A638" s="301" t="s">
        <v>2750</v>
      </c>
      <c r="B638" s="300" t="s">
        <v>1010</v>
      </c>
      <c r="C638" s="303" t="s">
        <v>2749</v>
      </c>
      <c r="D638" s="303">
        <v>9355.93</v>
      </c>
      <c r="E638" s="303" t="s">
        <v>1322</v>
      </c>
      <c r="F638" s="302" t="s">
        <v>2751</v>
      </c>
    </row>
    <row r="639" spans="1:6">
      <c r="A639" s="301" t="s">
        <v>2750</v>
      </c>
      <c r="B639" s="300" t="s">
        <v>1010</v>
      </c>
      <c r="C639" s="303" t="s">
        <v>2749</v>
      </c>
      <c r="D639" s="303">
        <v>9355.93</v>
      </c>
      <c r="E639" s="303" t="s">
        <v>1322</v>
      </c>
      <c r="F639" s="302" t="s">
        <v>2748</v>
      </c>
    </row>
    <row r="640" spans="1:6">
      <c r="A640" s="301" t="s">
        <v>2744</v>
      </c>
      <c r="B640" s="300" t="s">
        <v>1011</v>
      </c>
      <c r="C640" s="305">
        <v>39195</v>
      </c>
      <c r="D640" s="304">
        <v>14189.83</v>
      </c>
      <c r="E640" s="303" t="s">
        <v>1262</v>
      </c>
      <c r="F640" s="302" t="s">
        <v>2747</v>
      </c>
    </row>
    <row r="641" spans="1:6">
      <c r="A641" s="301" t="s">
        <v>2744</v>
      </c>
      <c r="B641" s="300" t="s">
        <v>1011</v>
      </c>
      <c r="C641" s="305">
        <v>39195</v>
      </c>
      <c r="D641" s="304">
        <v>14189.83</v>
      </c>
      <c r="E641" s="303" t="s">
        <v>1262</v>
      </c>
      <c r="F641" s="302" t="s">
        <v>2746</v>
      </c>
    </row>
    <row r="642" spans="1:6">
      <c r="A642" s="301" t="s">
        <v>2744</v>
      </c>
      <c r="B642" s="300" t="s">
        <v>1012</v>
      </c>
      <c r="C642" s="305">
        <v>39195</v>
      </c>
      <c r="D642" s="304">
        <v>14189.83</v>
      </c>
      <c r="E642" s="303" t="s">
        <v>1262</v>
      </c>
      <c r="F642" s="302" t="s">
        <v>2745</v>
      </c>
    </row>
    <row r="643" spans="1:6">
      <c r="A643" s="301" t="s">
        <v>2744</v>
      </c>
      <c r="B643" s="300" t="s">
        <v>1013</v>
      </c>
      <c r="C643" s="305">
        <v>39195</v>
      </c>
      <c r="D643" s="304">
        <v>14189.83</v>
      </c>
      <c r="E643" s="303" t="s">
        <v>1262</v>
      </c>
      <c r="F643" s="302" t="s">
        <v>2743</v>
      </c>
    </row>
    <row r="644" spans="1:6" ht="36">
      <c r="A644" s="301" t="s">
        <v>2741</v>
      </c>
      <c r="B644" s="300" t="s">
        <v>1014</v>
      </c>
      <c r="C644" s="305">
        <v>39197</v>
      </c>
      <c r="D644" s="304">
        <v>148501</v>
      </c>
      <c r="E644" s="303" t="s">
        <v>1290</v>
      </c>
      <c r="F644" s="302" t="s">
        <v>2742</v>
      </c>
    </row>
    <row r="645" spans="1:6" ht="36">
      <c r="A645" s="301" t="s">
        <v>2741</v>
      </c>
      <c r="B645" s="300" t="s">
        <v>1015</v>
      </c>
      <c r="C645" s="305">
        <v>39197</v>
      </c>
      <c r="D645" s="304">
        <v>148501</v>
      </c>
      <c r="E645" s="303" t="s">
        <v>1290</v>
      </c>
      <c r="F645" s="302" t="s">
        <v>2740</v>
      </c>
    </row>
    <row r="646" spans="1:6" ht="36">
      <c r="A646" s="301" t="s">
        <v>2739</v>
      </c>
      <c r="B646" s="300" t="s">
        <v>1016</v>
      </c>
      <c r="C646" s="305">
        <v>39199</v>
      </c>
      <c r="D646" s="304">
        <v>75971.19</v>
      </c>
      <c r="E646" s="303" t="s">
        <v>1322</v>
      </c>
      <c r="F646" s="302" t="s">
        <v>2738</v>
      </c>
    </row>
    <row r="647" spans="1:6">
      <c r="A647" s="301" t="s">
        <v>2737</v>
      </c>
      <c r="B647" s="300" t="s">
        <v>1017</v>
      </c>
      <c r="C647" s="305">
        <v>39209</v>
      </c>
      <c r="D647" s="304">
        <v>1670.34</v>
      </c>
      <c r="E647" s="303" t="s">
        <v>1262</v>
      </c>
      <c r="F647" s="302" t="s">
        <v>2736</v>
      </c>
    </row>
    <row r="648" spans="1:6" ht="36">
      <c r="A648" s="301" t="s">
        <v>2735</v>
      </c>
      <c r="B648" s="300" t="s">
        <v>1018</v>
      </c>
      <c r="C648" s="305">
        <v>39212</v>
      </c>
      <c r="D648" s="304">
        <v>29860</v>
      </c>
      <c r="E648" s="303" t="s">
        <v>1322</v>
      </c>
      <c r="F648" s="302" t="s">
        <v>2734</v>
      </c>
    </row>
    <row r="649" spans="1:6" ht="21" customHeight="1">
      <c r="A649" s="301" t="s">
        <v>2731</v>
      </c>
      <c r="B649" s="300" t="s">
        <v>1019</v>
      </c>
      <c r="C649" s="305">
        <v>39216</v>
      </c>
      <c r="D649" s="304">
        <v>3900</v>
      </c>
      <c r="E649" s="303" t="s">
        <v>1290</v>
      </c>
      <c r="F649" s="302" t="s">
        <v>2733</v>
      </c>
    </row>
    <row r="650" spans="1:6" ht="21" customHeight="1">
      <c r="A650" s="301" t="s">
        <v>2731</v>
      </c>
      <c r="B650" s="300" t="s">
        <v>1020</v>
      </c>
      <c r="C650" s="305">
        <v>39216</v>
      </c>
      <c r="D650" s="304">
        <v>3900</v>
      </c>
      <c r="E650" s="303" t="s">
        <v>1290</v>
      </c>
      <c r="F650" s="302" t="s">
        <v>2732</v>
      </c>
    </row>
    <row r="651" spans="1:6" ht="21" customHeight="1">
      <c r="A651" s="301" t="s">
        <v>2731</v>
      </c>
      <c r="B651" s="300" t="s">
        <v>1021</v>
      </c>
      <c r="C651" s="305">
        <v>39216</v>
      </c>
      <c r="D651" s="304">
        <v>3900</v>
      </c>
      <c r="E651" s="303" t="s">
        <v>1290</v>
      </c>
      <c r="F651" s="302" t="s">
        <v>2730</v>
      </c>
    </row>
    <row r="652" spans="1:6">
      <c r="A652" s="301" t="s">
        <v>2729</v>
      </c>
      <c r="B652" s="300" t="s">
        <v>1022</v>
      </c>
      <c r="C652" s="305">
        <v>39216</v>
      </c>
      <c r="D652" s="304">
        <v>1064.1400000000001</v>
      </c>
      <c r="E652" s="303" t="s">
        <v>1262</v>
      </c>
      <c r="F652" s="302" t="s">
        <v>2728</v>
      </c>
    </row>
    <row r="653" spans="1:6">
      <c r="A653" s="301" t="s">
        <v>2725</v>
      </c>
      <c r="B653" s="300" t="s">
        <v>1023</v>
      </c>
      <c r="C653" s="305">
        <v>39217</v>
      </c>
      <c r="D653" s="304">
        <v>1064.1500000000001</v>
      </c>
      <c r="E653" s="303" t="s">
        <v>1262</v>
      </c>
      <c r="F653" s="302" t="s">
        <v>2719</v>
      </c>
    </row>
    <row r="654" spans="1:6">
      <c r="A654" s="301" t="s">
        <v>2725</v>
      </c>
      <c r="B654" s="300" t="s">
        <v>1023</v>
      </c>
      <c r="C654" s="305">
        <v>39217</v>
      </c>
      <c r="D654" s="304">
        <v>1064.1500000000001</v>
      </c>
      <c r="E654" s="303" t="s">
        <v>1262</v>
      </c>
      <c r="F654" s="302" t="s">
        <v>2727</v>
      </c>
    </row>
    <row r="655" spans="1:6">
      <c r="A655" s="301" t="s">
        <v>2725</v>
      </c>
      <c r="B655" s="300" t="s">
        <v>1023</v>
      </c>
      <c r="C655" s="305">
        <v>39217</v>
      </c>
      <c r="D655" s="304">
        <v>1064.1500000000001</v>
      </c>
      <c r="E655" s="303" t="s">
        <v>1262</v>
      </c>
      <c r="F655" s="302" t="s">
        <v>2726</v>
      </c>
    </row>
    <row r="656" spans="1:6">
      <c r="A656" s="301" t="s">
        <v>2725</v>
      </c>
      <c r="B656" s="300" t="s">
        <v>1023</v>
      </c>
      <c r="C656" s="305">
        <v>39217</v>
      </c>
      <c r="D656" s="304">
        <v>1064.1500000000001</v>
      </c>
      <c r="E656" s="303" t="s">
        <v>1262</v>
      </c>
      <c r="F656" s="302" t="s">
        <v>2724</v>
      </c>
    </row>
    <row r="657" spans="1:6">
      <c r="A657" s="301" t="s">
        <v>2720</v>
      </c>
      <c r="B657" s="300" t="s">
        <v>1024</v>
      </c>
      <c r="C657" s="305">
        <v>39217</v>
      </c>
      <c r="D657" s="304">
        <v>1061.72</v>
      </c>
      <c r="E657" s="303" t="s">
        <v>1262</v>
      </c>
      <c r="F657" s="302" t="s">
        <v>2723</v>
      </c>
    </row>
    <row r="658" spans="1:6">
      <c r="A658" s="301" t="s">
        <v>2720</v>
      </c>
      <c r="B658" s="300" t="s">
        <v>1024</v>
      </c>
      <c r="C658" s="305">
        <v>39217</v>
      </c>
      <c r="D658" s="304">
        <v>1061.72</v>
      </c>
      <c r="E658" s="303" t="s">
        <v>1262</v>
      </c>
      <c r="F658" s="302" t="s">
        <v>2722</v>
      </c>
    </row>
    <row r="659" spans="1:6">
      <c r="A659" s="301" t="s">
        <v>2720</v>
      </c>
      <c r="B659" s="300" t="s">
        <v>1024</v>
      </c>
      <c r="C659" s="305">
        <v>39217</v>
      </c>
      <c r="D659" s="304">
        <v>1061.72</v>
      </c>
      <c r="E659" s="303" t="s">
        <v>1262</v>
      </c>
      <c r="F659" s="302" t="s">
        <v>2721</v>
      </c>
    </row>
    <row r="660" spans="1:6">
      <c r="A660" s="301" t="s">
        <v>2720</v>
      </c>
      <c r="B660" s="300" t="s">
        <v>1024</v>
      </c>
      <c r="C660" s="305">
        <v>39217</v>
      </c>
      <c r="D660" s="304">
        <v>1061.72</v>
      </c>
      <c r="E660" s="303" t="s">
        <v>1262</v>
      </c>
      <c r="F660" s="302" t="s">
        <v>2719</v>
      </c>
    </row>
    <row r="661" spans="1:6">
      <c r="A661" s="301" t="s">
        <v>2718</v>
      </c>
      <c r="B661" s="300" t="s">
        <v>1025</v>
      </c>
      <c r="C661" s="305">
        <v>39217</v>
      </c>
      <c r="D661" s="304">
        <v>7562.29</v>
      </c>
      <c r="E661" s="303" t="s">
        <v>1262</v>
      </c>
      <c r="F661" s="302" t="s">
        <v>2717</v>
      </c>
    </row>
    <row r="662" spans="1:6">
      <c r="A662" s="301" t="s">
        <v>2713</v>
      </c>
      <c r="B662" s="300" t="s">
        <v>1026</v>
      </c>
      <c r="C662" s="305">
        <v>39220</v>
      </c>
      <c r="D662" s="304">
        <v>3322.04</v>
      </c>
      <c r="E662" s="303" t="s">
        <v>1262</v>
      </c>
      <c r="F662" s="302" t="s">
        <v>2716</v>
      </c>
    </row>
    <row r="663" spans="1:6">
      <c r="A663" s="301" t="s">
        <v>2713</v>
      </c>
      <c r="B663" s="300" t="s">
        <v>1026</v>
      </c>
      <c r="C663" s="305">
        <v>39220</v>
      </c>
      <c r="D663" s="304">
        <v>3322.04</v>
      </c>
      <c r="E663" s="303" t="s">
        <v>1262</v>
      </c>
      <c r="F663" s="302" t="s">
        <v>2715</v>
      </c>
    </row>
    <row r="664" spans="1:6">
      <c r="A664" s="301" t="s">
        <v>2713</v>
      </c>
      <c r="B664" s="300" t="s">
        <v>1026</v>
      </c>
      <c r="C664" s="305">
        <v>39220</v>
      </c>
      <c r="D664" s="304">
        <v>3322.04</v>
      </c>
      <c r="E664" s="303" t="s">
        <v>1262</v>
      </c>
      <c r="F664" s="302" t="s">
        <v>2714</v>
      </c>
    </row>
    <row r="665" spans="1:6">
      <c r="A665" s="301" t="s">
        <v>2713</v>
      </c>
      <c r="B665" s="300" t="s">
        <v>1026</v>
      </c>
      <c r="C665" s="305">
        <v>39220</v>
      </c>
      <c r="D665" s="304">
        <v>3322.04</v>
      </c>
      <c r="E665" s="303" t="s">
        <v>1262</v>
      </c>
      <c r="F665" s="302" t="s">
        <v>2712</v>
      </c>
    </row>
    <row r="666" spans="1:6">
      <c r="A666" s="301" t="s">
        <v>2711</v>
      </c>
      <c r="B666" s="300" t="s">
        <v>1027</v>
      </c>
      <c r="C666" s="305">
        <v>39220</v>
      </c>
      <c r="D666" s="304">
        <v>38079.24</v>
      </c>
      <c r="E666" s="303" t="s">
        <v>1262</v>
      </c>
      <c r="F666" s="302" t="s">
        <v>2710</v>
      </c>
    </row>
    <row r="667" spans="1:6">
      <c r="A667" s="301" t="s">
        <v>2709</v>
      </c>
      <c r="B667" s="300" t="s">
        <v>1028</v>
      </c>
      <c r="C667" s="305">
        <v>39220</v>
      </c>
      <c r="D667" s="304">
        <v>116131.43</v>
      </c>
      <c r="E667" s="303" t="s">
        <v>1262</v>
      </c>
      <c r="F667" s="302" t="s">
        <v>2708</v>
      </c>
    </row>
    <row r="668" spans="1:6">
      <c r="A668" s="301" t="s">
        <v>2707</v>
      </c>
      <c r="B668" s="300" t="s">
        <v>1029</v>
      </c>
      <c r="C668" s="305">
        <v>39220</v>
      </c>
      <c r="D668" s="304">
        <v>29995.88</v>
      </c>
      <c r="E668" s="303" t="s">
        <v>1262</v>
      </c>
      <c r="F668" s="302" t="s">
        <v>2706</v>
      </c>
    </row>
    <row r="669" spans="1:6" ht="21" customHeight="1">
      <c r="A669" s="301" t="s">
        <v>2700</v>
      </c>
      <c r="B669" s="300" t="s">
        <v>1030</v>
      </c>
      <c r="C669" s="305">
        <v>39224</v>
      </c>
      <c r="D669" s="304">
        <v>30027.62</v>
      </c>
      <c r="E669" s="303" t="s">
        <v>1290</v>
      </c>
      <c r="F669" s="302" t="s">
        <v>2705</v>
      </c>
    </row>
    <row r="670" spans="1:6" ht="21" customHeight="1">
      <c r="A670" s="301" t="s">
        <v>2700</v>
      </c>
      <c r="B670" s="300" t="s">
        <v>1031</v>
      </c>
      <c r="C670" s="305">
        <v>39224</v>
      </c>
      <c r="D670" s="304">
        <v>30027.62</v>
      </c>
      <c r="E670" s="303" t="s">
        <v>1290</v>
      </c>
      <c r="F670" s="302" t="s">
        <v>2704</v>
      </c>
    </row>
    <row r="671" spans="1:6" ht="21" customHeight="1">
      <c r="A671" s="301" t="s">
        <v>2700</v>
      </c>
      <c r="B671" s="300" t="s">
        <v>1032</v>
      </c>
      <c r="C671" s="305">
        <v>39224</v>
      </c>
      <c r="D671" s="304">
        <v>30027.62</v>
      </c>
      <c r="E671" s="303" t="s">
        <v>1290</v>
      </c>
      <c r="F671" s="302" t="s">
        <v>2703</v>
      </c>
    </row>
    <row r="672" spans="1:6" ht="21" customHeight="1">
      <c r="A672" s="301" t="s">
        <v>2700</v>
      </c>
      <c r="B672" s="300" t="s">
        <v>1033</v>
      </c>
      <c r="C672" s="305">
        <v>39224</v>
      </c>
      <c r="D672" s="304">
        <v>30027.62</v>
      </c>
      <c r="E672" s="303" t="s">
        <v>1290</v>
      </c>
      <c r="F672" s="302" t="s">
        <v>2702</v>
      </c>
    </row>
    <row r="673" spans="1:6" ht="21" customHeight="1">
      <c r="A673" s="301" t="s">
        <v>2700</v>
      </c>
      <c r="B673" s="300" t="s">
        <v>1034</v>
      </c>
      <c r="C673" s="305">
        <v>39224</v>
      </c>
      <c r="D673" s="304">
        <v>30027.62</v>
      </c>
      <c r="E673" s="303" t="s">
        <v>1290</v>
      </c>
      <c r="F673" s="302" t="s">
        <v>2701</v>
      </c>
    </row>
    <row r="674" spans="1:6" ht="21" customHeight="1">
      <c r="A674" s="301" t="s">
        <v>2700</v>
      </c>
      <c r="B674" s="300" t="s">
        <v>1035</v>
      </c>
      <c r="C674" s="305">
        <v>39224</v>
      </c>
      <c r="D674" s="304">
        <v>30027.62</v>
      </c>
      <c r="E674" s="303" t="s">
        <v>1290</v>
      </c>
      <c r="F674" s="302" t="s">
        <v>2699</v>
      </c>
    </row>
    <row r="675" spans="1:6" ht="21" customHeight="1">
      <c r="A675" s="301" t="s">
        <v>2695</v>
      </c>
      <c r="B675" s="300" t="s">
        <v>1036</v>
      </c>
      <c r="C675" s="305">
        <v>39224</v>
      </c>
      <c r="D675" s="304">
        <v>105742.91</v>
      </c>
      <c r="E675" s="303" t="s">
        <v>1290</v>
      </c>
      <c r="F675" s="302" t="s">
        <v>2698</v>
      </c>
    </row>
    <row r="676" spans="1:6" ht="21" customHeight="1">
      <c r="A676" s="301" t="s">
        <v>2695</v>
      </c>
      <c r="B676" s="300" t="s">
        <v>1037</v>
      </c>
      <c r="C676" s="305">
        <v>39224</v>
      </c>
      <c r="D676" s="304">
        <v>105742.91</v>
      </c>
      <c r="E676" s="303" t="s">
        <v>1290</v>
      </c>
      <c r="F676" s="302" t="s">
        <v>2697</v>
      </c>
    </row>
    <row r="677" spans="1:6" ht="21" customHeight="1">
      <c r="A677" s="301" t="s">
        <v>2695</v>
      </c>
      <c r="B677" s="300" t="s">
        <v>1038</v>
      </c>
      <c r="C677" s="305">
        <v>39224</v>
      </c>
      <c r="D677" s="304">
        <v>105742.91</v>
      </c>
      <c r="E677" s="303" t="s">
        <v>1290</v>
      </c>
      <c r="F677" s="302" t="s">
        <v>2696</v>
      </c>
    </row>
    <row r="678" spans="1:6" ht="21" customHeight="1">
      <c r="A678" s="301" t="s">
        <v>2695</v>
      </c>
      <c r="B678" s="300" t="s">
        <v>1039</v>
      </c>
      <c r="C678" s="305">
        <v>39224</v>
      </c>
      <c r="D678" s="304">
        <v>105742.91</v>
      </c>
      <c r="E678" s="303" t="s">
        <v>1290</v>
      </c>
      <c r="F678" s="302" t="s">
        <v>2694</v>
      </c>
    </row>
    <row r="679" spans="1:6" ht="21" customHeight="1">
      <c r="A679" s="301" t="s">
        <v>2684</v>
      </c>
      <c r="B679" s="300" t="s">
        <v>1040</v>
      </c>
      <c r="C679" s="305">
        <v>39230</v>
      </c>
      <c r="D679" s="304">
        <v>12441.52</v>
      </c>
      <c r="E679" s="303" t="s">
        <v>1290</v>
      </c>
      <c r="F679" s="302" t="s">
        <v>2693</v>
      </c>
    </row>
    <row r="680" spans="1:6" ht="21" customHeight="1">
      <c r="A680" s="301" t="s">
        <v>2684</v>
      </c>
      <c r="B680" s="300" t="s">
        <v>1040</v>
      </c>
      <c r="C680" s="305">
        <v>39230</v>
      </c>
      <c r="D680" s="304">
        <v>12441.52</v>
      </c>
      <c r="E680" s="303" t="s">
        <v>1290</v>
      </c>
      <c r="F680" s="302" t="s">
        <v>2692</v>
      </c>
    </row>
    <row r="681" spans="1:6" ht="21" customHeight="1">
      <c r="A681" s="301" t="s">
        <v>2684</v>
      </c>
      <c r="B681" s="300" t="s">
        <v>1040</v>
      </c>
      <c r="C681" s="305">
        <v>39230</v>
      </c>
      <c r="D681" s="304">
        <v>12441.52</v>
      </c>
      <c r="E681" s="303" t="s">
        <v>1290</v>
      </c>
      <c r="F681" s="302" t="s">
        <v>2691</v>
      </c>
    </row>
    <row r="682" spans="1:6" ht="33" customHeight="1">
      <c r="A682" s="301" t="s">
        <v>2684</v>
      </c>
      <c r="B682" s="300" t="s">
        <v>1041</v>
      </c>
      <c r="C682" s="305">
        <v>39230</v>
      </c>
      <c r="D682" s="304">
        <v>12441.52</v>
      </c>
      <c r="E682" s="303" t="s">
        <v>1290</v>
      </c>
      <c r="F682" s="302" t="s">
        <v>2690</v>
      </c>
    </row>
    <row r="683" spans="1:6" ht="33" customHeight="1">
      <c r="A683" s="301" t="s">
        <v>2684</v>
      </c>
      <c r="B683" s="300" t="s">
        <v>1041</v>
      </c>
      <c r="C683" s="305">
        <v>39230</v>
      </c>
      <c r="D683" s="304">
        <v>12441.52</v>
      </c>
      <c r="E683" s="303" t="s">
        <v>1290</v>
      </c>
      <c r="F683" s="302" t="s">
        <v>2689</v>
      </c>
    </row>
    <row r="684" spans="1:6" ht="33" customHeight="1">
      <c r="A684" s="301" t="s">
        <v>2684</v>
      </c>
      <c r="B684" s="300" t="s">
        <v>1041</v>
      </c>
      <c r="C684" s="305">
        <v>39230</v>
      </c>
      <c r="D684" s="304">
        <v>12441.52</v>
      </c>
      <c r="E684" s="303" t="s">
        <v>1290</v>
      </c>
      <c r="F684" s="302" t="s">
        <v>2688</v>
      </c>
    </row>
    <row r="685" spans="1:6" ht="33" customHeight="1">
      <c r="A685" s="301" t="s">
        <v>2684</v>
      </c>
      <c r="B685" s="300" t="s">
        <v>1041</v>
      </c>
      <c r="C685" s="305">
        <v>39230</v>
      </c>
      <c r="D685" s="304">
        <v>12441.52</v>
      </c>
      <c r="E685" s="303" t="s">
        <v>1290</v>
      </c>
      <c r="F685" s="302" t="s">
        <v>2687</v>
      </c>
    </row>
    <row r="686" spans="1:6" ht="33" customHeight="1">
      <c r="A686" s="301" t="s">
        <v>2684</v>
      </c>
      <c r="B686" s="300" t="s">
        <v>1040</v>
      </c>
      <c r="C686" s="305">
        <v>39230</v>
      </c>
      <c r="D686" s="304">
        <v>12441.52</v>
      </c>
      <c r="E686" s="303" t="s">
        <v>1290</v>
      </c>
      <c r="F686" s="302" t="s">
        <v>2686</v>
      </c>
    </row>
    <row r="687" spans="1:6" ht="33" customHeight="1">
      <c r="A687" s="301" t="s">
        <v>2684</v>
      </c>
      <c r="B687" s="300" t="s">
        <v>1041</v>
      </c>
      <c r="C687" s="305">
        <v>39230</v>
      </c>
      <c r="D687" s="304">
        <v>12441.52</v>
      </c>
      <c r="E687" s="303" t="s">
        <v>1290</v>
      </c>
      <c r="F687" s="302" t="s">
        <v>2685</v>
      </c>
    </row>
    <row r="688" spans="1:6" ht="33" customHeight="1">
      <c r="A688" s="301" t="s">
        <v>2684</v>
      </c>
      <c r="B688" s="300" t="s">
        <v>1041</v>
      </c>
      <c r="C688" s="305">
        <v>39230</v>
      </c>
      <c r="D688" s="304">
        <v>12441.52</v>
      </c>
      <c r="E688" s="303" t="s">
        <v>1290</v>
      </c>
      <c r="F688" s="302" t="s">
        <v>2683</v>
      </c>
    </row>
    <row r="689" spans="1:6">
      <c r="A689" s="301" t="s">
        <v>2682</v>
      </c>
      <c r="B689" s="300" t="s">
        <v>1042</v>
      </c>
      <c r="C689" s="305">
        <v>39231</v>
      </c>
      <c r="D689" s="304">
        <v>6786.44</v>
      </c>
      <c r="E689" s="303" t="s">
        <v>1322</v>
      </c>
      <c r="F689" s="302" t="s">
        <v>2681</v>
      </c>
    </row>
    <row r="690" spans="1:6" ht="21" customHeight="1">
      <c r="A690" s="301" t="s">
        <v>2677</v>
      </c>
      <c r="B690" s="300" t="s">
        <v>1043</v>
      </c>
      <c r="C690" s="305">
        <v>39232</v>
      </c>
      <c r="D690" s="304">
        <v>8822</v>
      </c>
      <c r="E690" s="303" t="s">
        <v>1290</v>
      </c>
      <c r="F690" s="302" t="s">
        <v>2680</v>
      </c>
    </row>
    <row r="691" spans="1:6" ht="21" customHeight="1">
      <c r="A691" s="301" t="s">
        <v>2677</v>
      </c>
      <c r="B691" s="300" t="s">
        <v>1044</v>
      </c>
      <c r="C691" s="305">
        <v>39232</v>
      </c>
      <c r="D691" s="304">
        <v>8822</v>
      </c>
      <c r="E691" s="303" t="s">
        <v>1290</v>
      </c>
      <c r="F691" s="302" t="s">
        <v>2679</v>
      </c>
    </row>
    <row r="692" spans="1:6" ht="21" customHeight="1">
      <c r="A692" s="301" t="s">
        <v>2677</v>
      </c>
      <c r="B692" s="300" t="s">
        <v>1045</v>
      </c>
      <c r="C692" s="305">
        <v>39232</v>
      </c>
      <c r="D692" s="304">
        <v>8822</v>
      </c>
      <c r="E692" s="303" t="s">
        <v>1290</v>
      </c>
      <c r="F692" s="302" t="s">
        <v>2678</v>
      </c>
    </row>
    <row r="693" spans="1:6" ht="21" customHeight="1">
      <c r="A693" s="301" t="s">
        <v>2677</v>
      </c>
      <c r="B693" s="300" t="s">
        <v>1046</v>
      </c>
      <c r="C693" s="305">
        <v>39232</v>
      </c>
      <c r="D693" s="304">
        <v>8822</v>
      </c>
      <c r="E693" s="303" t="s">
        <v>1290</v>
      </c>
      <c r="F693" s="302" t="s">
        <v>2676</v>
      </c>
    </row>
    <row r="694" spans="1:6" ht="21" customHeight="1">
      <c r="A694" s="301" t="s">
        <v>2671</v>
      </c>
      <c r="B694" s="300" t="s">
        <v>756</v>
      </c>
      <c r="C694" s="305">
        <v>39232</v>
      </c>
      <c r="D694" s="304">
        <v>1764.4</v>
      </c>
      <c r="E694" s="303" t="s">
        <v>1290</v>
      </c>
      <c r="F694" s="302" t="s">
        <v>2675</v>
      </c>
    </row>
    <row r="695" spans="1:6" ht="21" customHeight="1">
      <c r="A695" s="301" t="s">
        <v>2671</v>
      </c>
      <c r="B695" s="300" t="s">
        <v>756</v>
      </c>
      <c r="C695" s="305">
        <v>39232</v>
      </c>
      <c r="D695" s="304">
        <v>1764.4</v>
      </c>
      <c r="E695" s="303" t="s">
        <v>1290</v>
      </c>
      <c r="F695" s="302" t="s">
        <v>2674</v>
      </c>
    </row>
    <row r="696" spans="1:6" ht="21" customHeight="1">
      <c r="A696" s="301" t="s">
        <v>2671</v>
      </c>
      <c r="B696" s="300" t="s">
        <v>756</v>
      </c>
      <c r="C696" s="305">
        <v>39232</v>
      </c>
      <c r="D696" s="304">
        <v>1764.4</v>
      </c>
      <c r="E696" s="303" t="s">
        <v>1290</v>
      </c>
      <c r="F696" s="302" t="s">
        <v>2673</v>
      </c>
    </row>
    <row r="697" spans="1:6" ht="21" customHeight="1">
      <c r="A697" s="301" t="s">
        <v>2671</v>
      </c>
      <c r="B697" s="300" t="s">
        <v>756</v>
      </c>
      <c r="C697" s="305">
        <v>39232</v>
      </c>
      <c r="D697" s="304">
        <v>1764.4</v>
      </c>
      <c r="E697" s="303" t="s">
        <v>1290</v>
      </c>
      <c r="F697" s="302" t="s">
        <v>2672</v>
      </c>
    </row>
    <row r="698" spans="1:6" ht="21" customHeight="1">
      <c r="A698" s="301" t="s">
        <v>2671</v>
      </c>
      <c r="B698" s="300" t="s">
        <v>756</v>
      </c>
      <c r="C698" s="305">
        <v>39232</v>
      </c>
      <c r="D698" s="304">
        <v>1764.4</v>
      </c>
      <c r="E698" s="303" t="s">
        <v>1290</v>
      </c>
      <c r="F698" s="302" t="s">
        <v>2670</v>
      </c>
    </row>
    <row r="699" spans="1:6" ht="21" customHeight="1">
      <c r="A699" s="301" t="s">
        <v>2664</v>
      </c>
      <c r="B699" s="300" t="s">
        <v>1047</v>
      </c>
      <c r="C699" s="305">
        <v>39233</v>
      </c>
      <c r="D699" s="304">
        <v>37455.870000000003</v>
      </c>
      <c r="E699" s="303" t="s">
        <v>1290</v>
      </c>
      <c r="F699" s="302" t="s">
        <v>2669</v>
      </c>
    </row>
    <row r="700" spans="1:6" ht="21" customHeight="1">
      <c r="A700" s="301" t="s">
        <v>2664</v>
      </c>
      <c r="B700" s="300" t="s">
        <v>1048</v>
      </c>
      <c r="C700" s="305">
        <v>39233</v>
      </c>
      <c r="D700" s="304">
        <v>37455.870000000003</v>
      </c>
      <c r="E700" s="303" t="s">
        <v>1290</v>
      </c>
      <c r="F700" s="302" t="s">
        <v>2668</v>
      </c>
    </row>
    <row r="701" spans="1:6" ht="21" customHeight="1">
      <c r="A701" s="301" t="s">
        <v>2664</v>
      </c>
      <c r="B701" s="300" t="s">
        <v>1049</v>
      </c>
      <c r="C701" s="305">
        <v>39233</v>
      </c>
      <c r="D701" s="304">
        <v>37455.870000000003</v>
      </c>
      <c r="E701" s="303" t="s">
        <v>1290</v>
      </c>
      <c r="F701" s="302" t="s">
        <v>2667</v>
      </c>
    </row>
    <row r="702" spans="1:6" ht="21" customHeight="1">
      <c r="A702" s="301" t="s">
        <v>2664</v>
      </c>
      <c r="B702" s="300" t="s">
        <v>1050</v>
      </c>
      <c r="C702" s="305">
        <v>39233</v>
      </c>
      <c r="D702" s="304">
        <v>37455.870000000003</v>
      </c>
      <c r="E702" s="303" t="s">
        <v>1290</v>
      </c>
      <c r="F702" s="302" t="s">
        <v>2666</v>
      </c>
    </row>
    <row r="703" spans="1:6" ht="21" customHeight="1">
      <c r="A703" s="301" t="s">
        <v>2664</v>
      </c>
      <c r="B703" s="300" t="s">
        <v>1051</v>
      </c>
      <c r="C703" s="305">
        <v>39233</v>
      </c>
      <c r="D703" s="304">
        <v>37455.870000000003</v>
      </c>
      <c r="E703" s="303" t="s">
        <v>1290</v>
      </c>
      <c r="F703" s="302" t="s">
        <v>2665</v>
      </c>
    </row>
    <row r="704" spans="1:6" ht="21" customHeight="1">
      <c r="A704" s="301" t="s">
        <v>2664</v>
      </c>
      <c r="B704" s="300" t="s">
        <v>1052</v>
      </c>
      <c r="C704" s="305">
        <v>39233</v>
      </c>
      <c r="D704" s="304">
        <v>37455.870000000003</v>
      </c>
      <c r="E704" s="303" t="s">
        <v>1290</v>
      </c>
      <c r="F704" s="302" t="s">
        <v>2663</v>
      </c>
    </row>
    <row r="705" spans="1:6" ht="21" customHeight="1">
      <c r="A705" s="301" t="s">
        <v>2662</v>
      </c>
      <c r="B705" s="300" t="s">
        <v>1053</v>
      </c>
      <c r="C705" s="305">
        <v>39233</v>
      </c>
      <c r="D705" s="304">
        <v>51149.73</v>
      </c>
      <c r="E705" s="303" t="s">
        <v>1290</v>
      </c>
      <c r="F705" s="302" t="s">
        <v>2661</v>
      </c>
    </row>
    <row r="706" spans="1:6" ht="35.25" customHeight="1">
      <c r="A706" s="301" t="s">
        <v>2660</v>
      </c>
      <c r="B706" s="300" t="s">
        <v>1054</v>
      </c>
      <c r="C706" s="305">
        <v>39233</v>
      </c>
      <c r="D706" s="304">
        <v>272575</v>
      </c>
      <c r="E706" s="303" t="s">
        <v>1290</v>
      </c>
      <c r="F706" s="302" t="s">
        <v>2659</v>
      </c>
    </row>
    <row r="707" spans="1:6" ht="21" customHeight="1">
      <c r="A707" s="301" t="s">
        <v>2647</v>
      </c>
      <c r="B707" s="300" t="s">
        <v>1055</v>
      </c>
      <c r="C707" s="305">
        <v>39233</v>
      </c>
      <c r="D707" s="304">
        <v>6497.48</v>
      </c>
      <c r="E707" s="303" t="s">
        <v>1290</v>
      </c>
      <c r="F707" s="302" t="s">
        <v>2658</v>
      </c>
    </row>
    <row r="708" spans="1:6" ht="21" customHeight="1">
      <c r="A708" s="301" t="s">
        <v>2647</v>
      </c>
      <c r="B708" s="300" t="s">
        <v>1055</v>
      </c>
      <c r="C708" s="305">
        <v>39233</v>
      </c>
      <c r="D708" s="304">
        <v>6497.48</v>
      </c>
      <c r="E708" s="303" t="s">
        <v>1290</v>
      </c>
      <c r="F708" s="302" t="s">
        <v>2657</v>
      </c>
    </row>
    <row r="709" spans="1:6" ht="21" customHeight="1">
      <c r="A709" s="301" t="s">
        <v>2647</v>
      </c>
      <c r="B709" s="300" t="s">
        <v>1055</v>
      </c>
      <c r="C709" s="305">
        <v>39233</v>
      </c>
      <c r="D709" s="304">
        <v>6497.48</v>
      </c>
      <c r="E709" s="303" t="s">
        <v>1290</v>
      </c>
      <c r="F709" s="302" t="s">
        <v>2656</v>
      </c>
    </row>
    <row r="710" spans="1:6" ht="21" customHeight="1">
      <c r="A710" s="301" t="s">
        <v>2647</v>
      </c>
      <c r="B710" s="300" t="s">
        <v>1055</v>
      </c>
      <c r="C710" s="305">
        <v>39233</v>
      </c>
      <c r="D710" s="304">
        <v>6497.48</v>
      </c>
      <c r="E710" s="303" t="s">
        <v>1290</v>
      </c>
      <c r="F710" s="302" t="s">
        <v>2655</v>
      </c>
    </row>
    <row r="711" spans="1:6" ht="21" customHeight="1">
      <c r="A711" s="301" t="s">
        <v>2647</v>
      </c>
      <c r="B711" s="300" t="s">
        <v>1055</v>
      </c>
      <c r="C711" s="305">
        <v>39233</v>
      </c>
      <c r="D711" s="304">
        <v>6497.48</v>
      </c>
      <c r="E711" s="303" t="s">
        <v>1290</v>
      </c>
      <c r="F711" s="302" t="s">
        <v>2654</v>
      </c>
    </row>
    <row r="712" spans="1:6" ht="21" customHeight="1">
      <c r="A712" s="301" t="s">
        <v>2647</v>
      </c>
      <c r="B712" s="300" t="s">
        <v>1055</v>
      </c>
      <c r="C712" s="305">
        <v>39233</v>
      </c>
      <c r="D712" s="304">
        <v>6497.48</v>
      </c>
      <c r="E712" s="303" t="s">
        <v>1290</v>
      </c>
      <c r="F712" s="302" t="s">
        <v>2653</v>
      </c>
    </row>
    <row r="713" spans="1:6" ht="21" customHeight="1">
      <c r="A713" s="301" t="s">
        <v>2647</v>
      </c>
      <c r="B713" s="300" t="s">
        <v>1055</v>
      </c>
      <c r="C713" s="305">
        <v>39233</v>
      </c>
      <c r="D713" s="304">
        <v>6497.48</v>
      </c>
      <c r="E713" s="303" t="s">
        <v>1290</v>
      </c>
      <c r="F713" s="302" t="s">
        <v>2652</v>
      </c>
    </row>
    <row r="714" spans="1:6" ht="21" customHeight="1">
      <c r="A714" s="301" t="s">
        <v>2647</v>
      </c>
      <c r="B714" s="300" t="s">
        <v>1055</v>
      </c>
      <c r="C714" s="305">
        <v>39233</v>
      </c>
      <c r="D714" s="304">
        <v>6497.48</v>
      </c>
      <c r="E714" s="303" t="s">
        <v>1290</v>
      </c>
      <c r="F714" s="302" t="s">
        <v>2651</v>
      </c>
    </row>
    <row r="715" spans="1:6" ht="21" customHeight="1">
      <c r="A715" s="301" t="s">
        <v>2647</v>
      </c>
      <c r="B715" s="300" t="s">
        <v>1055</v>
      </c>
      <c r="C715" s="305">
        <v>39233</v>
      </c>
      <c r="D715" s="304">
        <v>6497.48</v>
      </c>
      <c r="E715" s="303" t="s">
        <v>1290</v>
      </c>
      <c r="F715" s="302" t="s">
        <v>2650</v>
      </c>
    </row>
    <row r="716" spans="1:6" ht="21" customHeight="1">
      <c r="A716" s="301" t="s">
        <v>2647</v>
      </c>
      <c r="B716" s="300" t="s">
        <v>1055</v>
      </c>
      <c r="C716" s="305">
        <v>39233</v>
      </c>
      <c r="D716" s="304">
        <v>6497.48</v>
      </c>
      <c r="E716" s="303" t="s">
        <v>1290</v>
      </c>
      <c r="F716" s="302" t="s">
        <v>2649</v>
      </c>
    </row>
    <row r="717" spans="1:6" ht="21" customHeight="1">
      <c r="A717" s="301" t="s">
        <v>2647</v>
      </c>
      <c r="B717" s="300" t="s">
        <v>1055</v>
      </c>
      <c r="C717" s="305">
        <v>39233</v>
      </c>
      <c r="D717" s="304">
        <v>6497.48</v>
      </c>
      <c r="E717" s="303" t="s">
        <v>1290</v>
      </c>
      <c r="F717" s="302" t="s">
        <v>2648</v>
      </c>
    </row>
    <row r="718" spans="1:6" ht="21" customHeight="1">
      <c r="A718" s="301" t="s">
        <v>2647</v>
      </c>
      <c r="B718" s="300" t="s">
        <v>1055</v>
      </c>
      <c r="C718" s="305">
        <v>39233</v>
      </c>
      <c r="D718" s="304">
        <v>6497.48</v>
      </c>
      <c r="E718" s="303" t="s">
        <v>1290</v>
      </c>
      <c r="F718" s="302" t="s">
        <v>2646</v>
      </c>
    </row>
    <row r="719" spans="1:6" ht="21" customHeight="1">
      <c r="A719" s="301" t="s">
        <v>2626</v>
      </c>
      <c r="B719" s="300" t="s">
        <v>1056</v>
      </c>
      <c r="C719" s="305">
        <v>39244</v>
      </c>
      <c r="D719" s="304">
        <v>39569.61</v>
      </c>
      <c r="E719" s="303" t="s">
        <v>1290</v>
      </c>
      <c r="F719" s="302" t="s">
        <v>2645</v>
      </c>
    </row>
    <row r="720" spans="1:6" ht="21" customHeight="1">
      <c r="A720" s="301" t="s">
        <v>2626</v>
      </c>
      <c r="B720" s="300" t="s">
        <v>1057</v>
      </c>
      <c r="C720" s="305">
        <v>39244</v>
      </c>
      <c r="D720" s="304">
        <v>39569.61</v>
      </c>
      <c r="E720" s="303" t="s">
        <v>1290</v>
      </c>
      <c r="F720" s="302" t="s">
        <v>2644</v>
      </c>
    </row>
    <row r="721" spans="1:6" ht="21" customHeight="1">
      <c r="A721" s="301" t="s">
        <v>2626</v>
      </c>
      <c r="B721" s="300" t="s">
        <v>1058</v>
      </c>
      <c r="C721" s="305">
        <v>39244</v>
      </c>
      <c r="D721" s="304">
        <v>39569.61</v>
      </c>
      <c r="E721" s="303" t="s">
        <v>1290</v>
      </c>
      <c r="F721" s="302" t="s">
        <v>2643</v>
      </c>
    </row>
    <row r="722" spans="1:6" ht="21" customHeight="1">
      <c r="A722" s="301" t="s">
        <v>2626</v>
      </c>
      <c r="B722" s="300" t="s">
        <v>1059</v>
      </c>
      <c r="C722" s="305">
        <v>39244</v>
      </c>
      <c r="D722" s="304">
        <v>39569.61</v>
      </c>
      <c r="E722" s="303" t="s">
        <v>1290</v>
      </c>
      <c r="F722" s="302" t="s">
        <v>2642</v>
      </c>
    </row>
    <row r="723" spans="1:6" ht="21" customHeight="1">
      <c r="A723" s="301" t="s">
        <v>2626</v>
      </c>
      <c r="B723" s="300" t="s">
        <v>1060</v>
      </c>
      <c r="C723" s="305">
        <v>39244</v>
      </c>
      <c r="D723" s="304">
        <v>39569.61</v>
      </c>
      <c r="E723" s="303" t="s">
        <v>1290</v>
      </c>
      <c r="F723" s="302" t="s">
        <v>2641</v>
      </c>
    </row>
    <row r="724" spans="1:6" ht="21" customHeight="1">
      <c r="A724" s="301" t="s">
        <v>2626</v>
      </c>
      <c r="B724" s="300" t="s">
        <v>1061</v>
      </c>
      <c r="C724" s="305">
        <v>39244</v>
      </c>
      <c r="D724" s="304">
        <v>39569.61</v>
      </c>
      <c r="E724" s="303" t="s">
        <v>1290</v>
      </c>
      <c r="F724" s="302" t="s">
        <v>2640</v>
      </c>
    </row>
    <row r="725" spans="1:6" ht="21" customHeight="1">
      <c r="A725" s="301" t="s">
        <v>2626</v>
      </c>
      <c r="B725" s="300" t="s">
        <v>1062</v>
      </c>
      <c r="C725" s="305">
        <v>39244</v>
      </c>
      <c r="D725" s="304">
        <v>39569.61</v>
      </c>
      <c r="E725" s="303" t="s">
        <v>1290</v>
      </c>
      <c r="F725" s="302" t="s">
        <v>2639</v>
      </c>
    </row>
    <row r="726" spans="1:6" ht="21" customHeight="1">
      <c r="A726" s="301" t="s">
        <v>2626</v>
      </c>
      <c r="B726" s="300" t="s">
        <v>1063</v>
      </c>
      <c r="C726" s="305">
        <v>39244</v>
      </c>
      <c r="D726" s="304">
        <v>39569.61</v>
      </c>
      <c r="E726" s="303" t="s">
        <v>1290</v>
      </c>
      <c r="F726" s="302" t="s">
        <v>2638</v>
      </c>
    </row>
    <row r="727" spans="1:6" ht="21" customHeight="1">
      <c r="A727" s="301" t="s">
        <v>2626</v>
      </c>
      <c r="B727" s="300" t="s">
        <v>1064</v>
      </c>
      <c r="C727" s="305">
        <v>39244</v>
      </c>
      <c r="D727" s="304">
        <v>39569.61</v>
      </c>
      <c r="E727" s="303" t="s">
        <v>1290</v>
      </c>
      <c r="F727" s="302" t="s">
        <v>2637</v>
      </c>
    </row>
    <row r="728" spans="1:6" ht="21" customHeight="1">
      <c r="A728" s="301" t="s">
        <v>2626</v>
      </c>
      <c r="B728" s="300" t="s">
        <v>1065</v>
      </c>
      <c r="C728" s="305">
        <v>39244</v>
      </c>
      <c r="D728" s="304">
        <v>39569.61</v>
      </c>
      <c r="E728" s="303" t="s">
        <v>1290</v>
      </c>
      <c r="F728" s="302" t="s">
        <v>2636</v>
      </c>
    </row>
    <row r="729" spans="1:6" ht="21" customHeight="1">
      <c r="A729" s="301" t="s">
        <v>2626</v>
      </c>
      <c r="B729" s="300" t="s">
        <v>1066</v>
      </c>
      <c r="C729" s="305">
        <v>39244</v>
      </c>
      <c r="D729" s="304">
        <v>39569.61</v>
      </c>
      <c r="E729" s="303" t="s">
        <v>1290</v>
      </c>
      <c r="F729" s="302" t="s">
        <v>2635</v>
      </c>
    </row>
    <row r="730" spans="1:6" ht="21" customHeight="1">
      <c r="A730" s="301" t="s">
        <v>2626</v>
      </c>
      <c r="B730" s="300" t="s">
        <v>1067</v>
      </c>
      <c r="C730" s="305">
        <v>39244</v>
      </c>
      <c r="D730" s="304">
        <v>39569.61</v>
      </c>
      <c r="E730" s="303" t="s">
        <v>1290</v>
      </c>
      <c r="F730" s="302" t="s">
        <v>2634</v>
      </c>
    </row>
    <row r="731" spans="1:6" ht="21" customHeight="1">
      <c r="A731" s="301" t="s">
        <v>2626</v>
      </c>
      <c r="B731" s="300" t="s">
        <v>1068</v>
      </c>
      <c r="C731" s="305">
        <v>39244</v>
      </c>
      <c r="D731" s="304">
        <v>39569.61</v>
      </c>
      <c r="E731" s="303" t="s">
        <v>1290</v>
      </c>
      <c r="F731" s="302" t="s">
        <v>2633</v>
      </c>
    </row>
    <row r="732" spans="1:6" ht="21" customHeight="1">
      <c r="A732" s="301" t="s">
        <v>2626</v>
      </c>
      <c r="B732" s="300" t="s">
        <v>1069</v>
      </c>
      <c r="C732" s="305">
        <v>39244</v>
      </c>
      <c r="D732" s="304">
        <v>39569.61</v>
      </c>
      <c r="E732" s="303" t="s">
        <v>1290</v>
      </c>
      <c r="F732" s="302" t="s">
        <v>2632</v>
      </c>
    </row>
    <row r="733" spans="1:6" ht="21" customHeight="1">
      <c r="A733" s="301" t="s">
        <v>2626</v>
      </c>
      <c r="B733" s="300" t="s">
        <v>1070</v>
      </c>
      <c r="C733" s="305">
        <v>39244</v>
      </c>
      <c r="D733" s="304">
        <v>39569.61</v>
      </c>
      <c r="E733" s="303" t="s">
        <v>1290</v>
      </c>
      <c r="F733" s="302" t="s">
        <v>2631</v>
      </c>
    </row>
    <row r="734" spans="1:6" ht="21" customHeight="1">
      <c r="A734" s="301" t="s">
        <v>2626</v>
      </c>
      <c r="B734" s="300" t="s">
        <v>1071</v>
      </c>
      <c r="C734" s="305">
        <v>39244</v>
      </c>
      <c r="D734" s="304">
        <v>39569.61</v>
      </c>
      <c r="E734" s="303" t="s">
        <v>1290</v>
      </c>
      <c r="F734" s="302" t="s">
        <v>2630</v>
      </c>
    </row>
    <row r="735" spans="1:6" ht="21" customHeight="1">
      <c r="A735" s="301" t="s">
        <v>2626</v>
      </c>
      <c r="B735" s="300" t="s">
        <v>1072</v>
      </c>
      <c r="C735" s="305">
        <v>39244</v>
      </c>
      <c r="D735" s="304">
        <v>39569.61</v>
      </c>
      <c r="E735" s="303" t="s">
        <v>1290</v>
      </c>
      <c r="F735" s="302" t="s">
        <v>2629</v>
      </c>
    </row>
    <row r="736" spans="1:6" ht="21" customHeight="1">
      <c r="A736" s="301" t="s">
        <v>2626</v>
      </c>
      <c r="B736" s="300" t="s">
        <v>1073</v>
      </c>
      <c r="C736" s="305">
        <v>39244</v>
      </c>
      <c r="D736" s="304">
        <v>39569.61</v>
      </c>
      <c r="E736" s="303" t="s">
        <v>1290</v>
      </c>
      <c r="F736" s="302" t="s">
        <v>2628</v>
      </c>
    </row>
    <row r="737" spans="1:6" ht="21" customHeight="1">
      <c r="A737" s="301" t="s">
        <v>2626</v>
      </c>
      <c r="B737" s="300" t="s">
        <v>1074</v>
      </c>
      <c r="C737" s="305">
        <v>39244</v>
      </c>
      <c r="D737" s="304">
        <v>39569.61</v>
      </c>
      <c r="E737" s="303" t="s">
        <v>1290</v>
      </c>
      <c r="F737" s="302" t="s">
        <v>2627</v>
      </c>
    </row>
    <row r="738" spans="1:6" ht="21" customHeight="1">
      <c r="A738" s="301" t="s">
        <v>2626</v>
      </c>
      <c r="B738" s="300" t="s">
        <v>1075</v>
      </c>
      <c r="C738" s="305">
        <v>39244</v>
      </c>
      <c r="D738" s="304">
        <v>39569.61</v>
      </c>
      <c r="E738" s="303" t="s">
        <v>1290</v>
      </c>
      <c r="F738" s="302" t="s">
        <v>2625</v>
      </c>
    </row>
    <row r="739" spans="1:6">
      <c r="A739" s="301" t="s">
        <v>2624</v>
      </c>
      <c r="B739" s="300" t="s">
        <v>1076</v>
      </c>
      <c r="C739" s="305">
        <v>39246</v>
      </c>
      <c r="D739" s="304">
        <v>20604.48</v>
      </c>
      <c r="E739" s="303" t="s">
        <v>1322</v>
      </c>
      <c r="F739" s="302" t="s">
        <v>2623</v>
      </c>
    </row>
    <row r="740" spans="1:6">
      <c r="A740" s="301" t="s">
        <v>2619</v>
      </c>
      <c r="B740" s="300" t="s">
        <v>1077</v>
      </c>
      <c r="C740" s="305">
        <v>39246</v>
      </c>
      <c r="D740" s="304">
        <v>5787.78</v>
      </c>
      <c r="E740" s="303" t="s">
        <v>1322</v>
      </c>
      <c r="F740" s="302" t="s">
        <v>2622</v>
      </c>
    </row>
    <row r="741" spans="1:6">
      <c r="A741" s="301" t="s">
        <v>2619</v>
      </c>
      <c r="B741" s="300" t="s">
        <v>1077</v>
      </c>
      <c r="C741" s="305">
        <v>39246</v>
      </c>
      <c r="D741" s="304">
        <v>5787.78</v>
      </c>
      <c r="E741" s="303" t="s">
        <v>1322</v>
      </c>
      <c r="F741" s="302" t="s">
        <v>2621</v>
      </c>
    </row>
    <row r="742" spans="1:6">
      <c r="A742" s="301" t="s">
        <v>2619</v>
      </c>
      <c r="B742" s="300" t="s">
        <v>1077</v>
      </c>
      <c r="C742" s="305">
        <v>39246</v>
      </c>
      <c r="D742" s="304">
        <v>5787.78</v>
      </c>
      <c r="E742" s="303" t="s">
        <v>1322</v>
      </c>
      <c r="F742" s="302" t="s">
        <v>2620</v>
      </c>
    </row>
    <row r="743" spans="1:6">
      <c r="A743" s="301" t="s">
        <v>2619</v>
      </c>
      <c r="B743" s="300" t="s">
        <v>1077</v>
      </c>
      <c r="C743" s="305">
        <v>39246</v>
      </c>
      <c r="D743" s="304">
        <v>5787.78</v>
      </c>
      <c r="E743" s="303" t="s">
        <v>1322</v>
      </c>
      <c r="F743" s="302" t="s">
        <v>2618</v>
      </c>
    </row>
    <row r="744" spans="1:6" ht="36">
      <c r="A744" s="301" t="s">
        <v>2616</v>
      </c>
      <c r="B744" s="300" t="s">
        <v>1078</v>
      </c>
      <c r="C744" s="305">
        <v>39252</v>
      </c>
      <c r="D744" s="304">
        <v>66503.39</v>
      </c>
      <c r="E744" s="303" t="s">
        <v>1290</v>
      </c>
      <c r="F744" s="302" t="s">
        <v>2617</v>
      </c>
    </row>
    <row r="745" spans="1:6" ht="36">
      <c r="A745" s="301" t="s">
        <v>2616</v>
      </c>
      <c r="B745" s="300" t="s">
        <v>1079</v>
      </c>
      <c r="C745" s="305">
        <v>39252</v>
      </c>
      <c r="D745" s="304">
        <v>66503.39</v>
      </c>
      <c r="E745" s="303" t="s">
        <v>1290</v>
      </c>
      <c r="F745" s="302" t="s">
        <v>2615</v>
      </c>
    </row>
    <row r="746" spans="1:6" ht="36">
      <c r="A746" s="301" t="s">
        <v>2613</v>
      </c>
      <c r="B746" s="300" t="s">
        <v>1080</v>
      </c>
      <c r="C746" s="305">
        <v>39252</v>
      </c>
      <c r="D746" s="304">
        <v>56911.02</v>
      </c>
      <c r="E746" s="303" t="s">
        <v>1290</v>
      </c>
      <c r="F746" s="302" t="s">
        <v>2614</v>
      </c>
    </row>
    <row r="747" spans="1:6" ht="36">
      <c r="A747" s="301" t="s">
        <v>2613</v>
      </c>
      <c r="B747" s="300" t="s">
        <v>1081</v>
      </c>
      <c r="C747" s="305">
        <v>39252</v>
      </c>
      <c r="D747" s="304">
        <v>56911.02</v>
      </c>
      <c r="E747" s="303" t="s">
        <v>1290</v>
      </c>
      <c r="F747" s="302" t="s">
        <v>2612</v>
      </c>
    </row>
    <row r="748" spans="1:6" ht="36">
      <c r="A748" s="301" t="s">
        <v>2606</v>
      </c>
      <c r="B748" s="300" t="s">
        <v>1082</v>
      </c>
      <c r="C748" s="305">
        <v>39252</v>
      </c>
      <c r="D748" s="304">
        <v>14169.49</v>
      </c>
      <c r="E748" s="303" t="s">
        <v>1322</v>
      </c>
      <c r="F748" s="302" t="s">
        <v>2611</v>
      </c>
    </row>
    <row r="749" spans="1:6" ht="36">
      <c r="A749" s="301" t="s">
        <v>2606</v>
      </c>
      <c r="B749" s="300" t="s">
        <v>1083</v>
      </c>
      <c r="C749" s="305">
        <v>39252</v>
      </c>
      <c r="D749" s="304">
        <v>14169.49</v>
      </c>
      <c r="E749" s="303" t="s">
        <v>1322</v>
      </c>
      <c r="F749" s="302" t="s">
        <v>2610</v>
      </c>
    </row>
    <row r="750" spans="1:6" ht="36">
      <c r="A750" s="301" t="s">
        <v>2606</v>
      </c>
      <c r="B750" s="300" t="s">
        <v>1084</v>
      </c>
      <c r="C750" s="305">
        <v>39252</v>
      </c>
      <c r="D750" s="304">
        <v>14169.49</v>
      </c>
      <c r="E750" s="303" t="s">
        <v>1322</v>
      </c>
      <c r="F750" s="302" t="s">
        <v>2609</v>
      </c>
    </row>
    <row r="751" spans="1:6" ht="36">
      <c r="A751" s="301" t="s">
        <v>2606</v>
      </c>
      <c r="B751" s="300" t="s">
        <v>1085</v>
      </c>
      <c r="C751" s="305">
        <v>39252</v>
      </c>
      <c r="D751" s="304">
        <v>14169.49</v>
      </c>
      <c r="E751" s="303" t="s">
        <v>1322</v>
      </c>
      <c r="F751" s="302" t="s">
        <v>2608</v>
      </c>
    </row>
    <row r="752" spans="1:6" ht="36">
      <c r="A752" s="301" t="s">
        <v>2606</v>
      </c>
      <c r="B752" s="300" t="s">
        <v>1086</v>
      </c>
      <c r="C752" s="305">
        <v>39252</v>
      </c>
      <c r="D752" s="304">
        <v>14169.49</v>
      </c>
      <c r="E752" s="303" t="s">
        <v>1322</v>
      </c>
      <c r="F752" s="302" t="s">
        <v>2607</v>
      </c>
    </row>
    <row r="753" spans="1:6" ht="36">
      <c r="A753" s="301" t="s">
        <v>2606</v>
      </c>
      <c r="B753" s="300" t="s">
        <v>1087</v>
      </c>
      <c r="C753" s="305">
        <v>39252</v>
      </c>
      <c r="D753" s="304">
        <v>14169.49</v>
      </c>
      <c r="E753" s="303" t="s">
        <v>1322</v>
      </c>
      <c r="F753" s="302" t="s">
        <v>2605</v>
      </c>
    </row>
    <row r="754" spans="1:6" hidden="1">
      <c r="A754" s="301" t="s">
        <v>2603</v>
      </c>
      <c r="B754" s="300" t="s">
        <v>1231</v>
      </c>
      <c r="C754" s="305">
        <v>39253</v>
      </c>
      <c r="D754" s="304">
        <v>38187</v>
      </c>
      <c r="E754" s="303" t="s">
        <v>1265</v>
      </c>
      <c r="F754" s="302" t="s">
        <v>2604</v>
      </c>
    </row>
    <row r="755" spans="1:6" ht="23.25" customHeight="1">
      <c r="A755" s="301" t="s">
        <v>2603</v>
      </c>
      <c r="B755" s="300" t="s">
        <v>1088</v>
      </c>
      <c r="C755" s="305">
        <v>39253</v>
      </c>
      <c r="D755" s="304">
        <v>182151.99</v>
      </c>
      <c r="E755" s="303" t="s">
        <v>1290</v>
      </c>
      <c r="F755" s="302" t="s">
        <v>2602</v>
      </c>
    </row>
    <row r="756" spans="1:6">
      <c r="A756" s="301" t="s">
        <v>2596</v>
      </c>
      <c r="B756" s="300" t="s">
        <v>1089</v>
      </c>
      <c r="C756" s="305">
        <v>39253</v>
      </c>
      <c r="D756" s="304">
        <v>19313.560000000001</v>
      </c>
      <c r="E756" s="303" t="s">
        <v>1322</v>
      </c>
      <c r="F756" s="302" t="s">
        <v>2601</v>
      </c>
    </row>
    <row r="757" spans="1:6">
      <c r="A757" s="301" t="s">
        <v>2596</v>
      </c>
      <c r="B757" s="300" t="s">
        <v>1090</v>
      </c>
      <c r="C757" s="305">
        <v>39253</v>
      </c>
      <c r="D757" s="304">
        <v>19313.560000000001</v>
      </c>
      <c r="E757" s="303" t="s">
        <v>1322</v>
      </c>
      <c r="F757" s="302" t="s">
        <v>2600</v>
      </c>
    </row>
    <row r="758" spans="1:6">
      <c r="A758" s="301" t="s">
        <v>2596</v>
      </c>
      <c r="B758" s="300" t="s">
        <v>1091</v>
      </c>
      <c r="C758" s="305">
        <v>39253</v>
      </c>
      <c r="D758" s="304">
        <v>19313.560000000001</v>
      </c>
      <c r="E758" s="303" t="s">
        <v>1322</v>
      </c>
      <c r="F758" s="302" t="s">
        <v>2599</v>
      </c>
    </row>
    <row r="759" spans="1:6">
      <c r="A759" s="301" t="s">
        <v>2596</v>
      </c>
      <c r="B759" s="300" t="s">
        <v>1092</v>
      </c>
      <c r="C759" s="305">
        <v>39253</v>
      </c>
      <c r="D759" s="304">
        <v>19313.560000000001</v>
      </c>
      <c r="E759" s="303" t="s">
        <v>1322</v>
      </c>
      <c r="F759" s="302" t="s">
        <v>2598</v>
      </c>
    </row>
    <row r="760" spans="1:6">
      <c r="A760" s="301" t="s">
        <v>2596</v>
      </c>
      <c r="B760" s="300" t="s">
        <v>1093</v>
      </c>
      <c r="C760" s="305">
        <v>39253</v>
      </c>
      <c r="D760" s="304">
        <v>19313.560000000001</v>
      </c>
      <c r="E760" s="303" t="s">
        <v>1322</v>
      </c>
      <c r="F760" s="302" t="s">
        <v>2597</v>
      </c>
    </row>
    <row r="761" spans="1:6">
      <c r="A761" s="301" t="s">
        <v>2596</v>
      </c>
      <c r="B761" s="300" t="s">
        <v>1094</v>
      </c>
      <c r="C761" s="305">
        <v>39253</v>
      </c>
      <c r="D761" s="304">
        <v>19313.560000000001</v>
      </c>
      <c r="E761" s="303" t="s">
        <v>1322</v>
      </c>
      <c r="F761" s="302" t="s">
        <v>2595</v>
      </c>
    </row>
    <row r="762" spans="1:6" ht="23.25" customHeight="1">
      <c r="A762" s="301" t="s">
        <v>2591</v>
      </c>
      <c r="B762" s="300" t="s">
        <v>1095</v>
      </c>
      <c r="C762" s="305">
        <v>39259</v>
      </c>
      <c r="D762" s="304">
        <v>102578.98</v>
      </c>
      <c r="E762" s="303" t="s">
        <v>1290</v>
      </c>
      <c r="F762" s="302" t="s">
        <v>2594</v>
      </c>
    </row>
    <row r="763" spans="1:6" ht="23.25" customHeight="1">
      <c r="A763" s="301" t="s">
        <v>2591</v>
      </c>
      <c r="B763" s="300" t="s">
        <v>1096</v>
      </c>
      <c r="C763" s="305">
        <v>39259</v>
      </c>
      <c r="D763" s="304">
        <v>102578.98</v>
      </c>
      <c r="E763" s="303" t="s">
        <v>1290</v>
      </c>
      <c r="F763" s="302" t="s">
        <v>2593</v>
      </c>
    </row>
    <row r="764" spans="1:6" ht="23.25" customHeight="1">
      <c r="A764" s="301" t="s">
        <v>2591</v>
      </c>
      <c r="B764" s="300" t="s">
        <v>1097</v>
      </c>
      <c r="C764" s="305">
        <v>39259</v>
      </c>
      <c r="D764" s="304">
        <v>102578.98</v>
      </c>
      <c r="E764" s="303" t="s">
        <v>1290</v>
      </c>
      <c r="F764" s="302" t="s">
        <v>2592</v>
      </c>
    </row>
    <row r="765" spans="1:6" ht="23.25" customHeight="1">
      <c r="A765" s="301" t="s">
        <v>2591</v>
      </c>
      <c r="B765" s="300" t="s">
        <v>1098</v>
      </c>
      <c r="C765" s="305">
        <v>39259</v>
      </c>
      <c r="D765" s="304">
        <v>102578.98</v>
      </c>
      <c r="E765" s="303" t="s">
        <v>1290</v>
      </c>
      <c r="F765" s="302" t="s">
        <v>2590</v>
      </c>
    </row>
    <row r="766" spans="1:6" ht="23.25" customHeight="1">
      <c r="A766" s="301" t="s">
        <v>2581</v>
      </c>
      <c r="B766" s="300" t="s">
        <v>1099</v>
      </c>
      <c r="C766" s="305">
        <v>39259</v>
      </c>
      <c r="D766" s="304">
        <v>30016.71</v>
      </c>
      <c r="E766" s="303" t="s">
        <v>1290</v>
      </c>
      <c r="F766" s="302" t="s">
        <v>2589</v>
      </c>
    </row>
    <row r="767" spans="1:6" ht="23.25" customHeight="1">
      <c r="A767" s="301" t="s">
        <v>2581</v>
      </c>
      <c r="B767" s="300" t="s">
        <v>1100</v>
      </c>
      <c r="C767" s="305">
        <v>39259</v>
      </c>
      <c r="D767" s="304">
        <v>30016.71</v>
      </c>
      <c r="E767" s="303" t="s">
        <v>1290</v>
      </c>
      <c r="F767" s="302" t="s">
        <v>2588</v>
      </c>
    </row>
    <row r="768" spans="1:6" ht="23.25" customHeight="1">
      <c r="A768" s="301" t="s">
        <v>2581</v>
      </c>
      <c r="B768" s="300" t="s">
        <v>1101</v>
      </c>
      <c r="C768" s="305">
        <v>39259</v>
      </c>
      <c r="D768" s="304">
        <v>30016.71</v>
      </c>
      <c r="E768" s="303" t="s">
        <v>1290</v>
      </c>
      <c r="F768" s="302" t="s">
        <v>2587</v>
      </c>
    </row>
    <row r="769" spans="1:6" ht="23.25" customHeight="1">
      <c r="A769" s="301" t="s">
        <v>2581</v>
      </c>
      <c r="B769" s="300" t="s">
        <v>1102</v>
      </c>
      <c r="C769" s="305">
        <v>39259</v>
      </c>
      <c r="D769" s="304">
        <v>30016.71</v>
      </c>
      <c r="E769" s="303" t="s">
        <v>1290</v>
      </c>
      <c r="F769" s="302" t="s">
        <v>2586</v>
      </c>
    </row>
    <row r="770" spans="1:6" ht="23.25" customHeight="1">
      <c r="A770" s="301" t="s">
        <v>2581</v>
      </c>
      <c r="B770" s="300" t="s">
        <v>1103</v>
      </c>
      <c r="C770" s="305">
        <v>39259</v>
      </c>
      <c r="D770" s="304">
        <v>30016.71</v>
      </c>
      <c r="E770" s="303" t="s">
        <v>1290</v>
      </c>
      <c r="F770" s="302" t="s">
        <v>2585</v>
      </c>
    </row>
    <row r="771" spans="1:6" ht="23.25" customHeight="1">
      <c r="A771" s="301" t="s">
        <v>2581</v>
      </c>
      <c r="B771" s="300" t="s">
        <v>1104</v>
      </c>
      <c r="C771" s="305">
        <v>39259</v>
      </c>
      <c r="D771" s="304">
        <v>30016.71</v>
      </c>
      <c r="E771" s="303" t="s">
        <v>1290</v>
      </c>
      <c r="F771" s="302" t="s">
        <v>2584</v>
      </c>
    </row>
    <row r="772" spans="1:6" ht="23.25" customHeight="1">
      <c r="A772" s="301" t="s">
        <v>2581</v>
      </c>
      <c r="B772" s="300" t="s">
        <v>1105</v>
      </c>
      <c r="C772" s="305">
        <v>39259</v>
      </c>
      <c r="D772" s="304">
        <v>30016.71</v>
      </c>
      <c r="E772" s="303" t="s">
        <v>1290</v>
      </c>
      <c r="F772" s="302" t="s">
        <v>2583</v>
      </c>
    </row>
    <row r="773" spans="1:6" ht="23.25" customHeight="1">
      <c r="A773" s="301" t="s">
        <v>2581</v>
      </c>
      <c r="B773" s="300" t="s">
        <v>1106</v>
      </c>
      <c r="C773" s="305">
        <v>39259</v>
      </c>
      <c r="D773" s="304">
        <v>30016.71</v>
      </c>
      <c r="E773" s="303" t="s">
        <v>1290</v>
      </c>
      <c r="F773" s="302" t="s">
        <v>2582</v>
      </c>
    </row>
    <row r="774" spans="1:6" ht="23.25" customHeight="1">
      <c r="A774" s="301" t="s">
        <v>2581</v>
      </c>
      <c r="B774" s="300" t="s">
        <v>1107</v>
      </c>
      <c r="C774" s="305">
        <v>39259</v>
      </c>
      <c r="D774" s="304">
        <v>30016.71</v>
      </c>
      <c r="E774" s="303" t="s">
        <v>1290</v>
      </c>
      <c r="F774" s="302" t="s">
        <v>2580</v>
      </c>
    </row>
    <row r="775" spans="1:6" ht="23.25" customHeight="1">
      <c r="A775" s="301" t="s">
        <v>2578</v>
      </c>
      <c r="B775" s="300" t="s">
        <v>1108</v>
      </c>
      <c r="C775" s="305">
        <v>39259</v>
      </c>
      <c r="D775" s="304">
        <v>158700</v>
      </c>
      <c r="E775" s="303" t="s">
        <v>1290</v>
      </c>
      <c r="F775" s="302" t="s">
        <v>2579</v>
      </c>
    </row>
    <row r="776" spans="1:6" ht="23.25" customHeight="1">
      <c r="A776" s="301" t="s">
        <v>2578</v>
      </c>
      <c r="B776" s="300" t="s">
        <v>1108</v>
      </c>
      <c r="C776" s="305">
        <v>39259</v>
      </c>
      <c r="D776" s="304">
        <v>158700</v>
      </c>
      <c r="E776" s="303" t="s">
        <v>1290</v>
      </c>
      <c r="F776" s="302" t="s">
        <v>2577</v>
      </c>
    </row>
    <row r="777" spans="1:6" ht="36">
      <c r="A777" s="301" t="s">
        <v>2572</v>
      </c>
      <c r="B777" s="300" t="s">
        <v>1109</v>
      </c>
      <c r="C777" s="305">
        <v>39261</v>
      </c>
      <c r="D777" s="304">
        <v>12498.75</v>
      </c>
      <c r="E777" s="303" t="s">
        <v>1262</v>
      </c>
      <c r="F777" s="302" t="s">
        <v>2576</v>
      </c>
    </row>
    <row r="778" spans="1:6" ht="36">
      <c r="A778" s="301" t="s">
        <v>2572</v>
      </c>
      <c r="B778" s="300" t="s">
        <v>1109</v>
      </c>
      <c r="C778" s="305">
        <v>39261</v>
      </c>
      <c r="D778" s="304">
        <v>12498.75</v>
      </c>
      <c r="E778" s="303" t="s">
        <v>1262</v>
      </c>
      <c r="F778" s="302" t="s">
        <v>2575</v>
      </c>
    </row>
    <row r="779" spans="1:6" ht="36">
      <c r="A779" s="301" t="s">
        <v>2572</v>
      </c>
      <c r="B779" s="300" t="s">
        <v>1109</v>
      </c>
      <c r="C779" s="305">
        <v>39261</v>
      </c>
      <c r="D779" s="304">
        <v>12498.75</v>
      </c>
      <c r="E779" s="303" t="s">
        <v>1262</v>
      </c>
      <c r="F779" s="302" t="s">
        <v>2574</v>
      </c>
    </row>
    <row r="780" spans="1:6" ht="36">
      <c r="A780" s="301" t="s">
        <v>2572</v>
      </c>
      <c r="B780" s="300" t="s">
        <v>1109</v>
      </c>
      <c r="C780" s="305">
        <v>39261</v>
      </c>
      <c r="D780" s="304">
        <v>12498.75</v>
      </c>
      <c r="E780" s="303" t="s">
        <v>1262</v>
      </c>
      <c r="F780" s="302" t="s">
        <v>2573</v>
      </c>
    </row>
    <row r="781" spans="1:6" ht="36">
      <c r="A781" s="301" t="s">
        <v>2572</v>
      </c>
      <c r="B781" s="300" t="s">
        <v>1109</v>
      </c>
      <c r="C781" s="305">
        <v>39261</v>
      </c>
      <c r="D781" s="304">
        <v>12498.75</v>
      </c>
      <c r="E781" s="303" t="s">
        <v>1262</v>
      </c>
      <c r="F781" s="302" t="s">
        <v>2571</v>
      </c>
    </row>
    <row r="782" spans="1:6" ht="18.75" customHeight="1">
      <c r="A782" s="301" t="s">
        <v>2570</v>
      </c>
      <c r="B782" s="300" t="s">
        <v>1110</v>
      </c>
      <c r="C782" s="305">
        <v>39261</v>
      </c>
      <c r="D782" s="304">
        <v>10203.43</v>
      </c>
      <c r="E782" s="303" t="s">
        <v>1262</v>
      </c>
      <c r="F782" s="302" t="s">
        <v>2569</v>
      </c>
    </row>
    <row r="783" spans="1:6" ht="18.75" customHeight="1">
      <c r="A783" s="301" t="s">
        <v>2565</v>
      </c>
      <c r="B783" s="300" t="s">
        <v>1111</v>
      </c>
      <c r="C783" s="305">
        <v>39261</v>
      </c>
      <c r="D783" s="304">
        <v>1581.4</v>
      </c>
      <c r="E783" s="303" t="s">
        <v>1262</v>
      </c>
      <c r="F783" s="302" t="s">
        <v>2568</v>
      </c>
    </row>
    <row r="784" spans="1:6" ht="18.75" customHeight="1">
      <c r="A784" s="301" t="s">
        <v>2565</v>
      </c>
      <c r="B784" s="300" t="s">
        <v>1111</v>
      </c>
      <c r="C784" s="305">
        <v>39261</v>
      </c>
      <c r="D784" s="304">
        <v>1581.4</v>
      </c>
      <c r="E784" s="303" t="s">
        <v>1262</v>
      </c>
      <c r="F784" s="302" t="s">
        <v>2567</v>
      </c>
    </row>
    <row r="785" spans="1:6" ht="18.75" customHeight="1">
      <c r="A785" s="301" t="s">
        <v>2565</v>
      </c>
      <c r="B785" s="300" t="s">
        <v>1111</v>
      </c>
      <c r="C785" s="305">
        <v>39261</v>
      </c>
      <c r="D785" s="304">
        <v>1581.4</v>
      </c>
      <c r="E785" s="303" t="s">
        <v>1262</v>
      </c>
      <c r="F785" s="302" t="s">
        <v>2566</v>
      </c>
    </row>
    <row r="786" spans="1:6" ht="18.75" customHeight="1">
      <c r="A786" s="301" t="s">
        <v>2565</v>
      </c>
      <c r="B786" s="300" t="s">
        <v>1111</v>
      </c>
      <c r="C786" s="305">
        <v>39261</v>
      </c>
      <c r="D786" s="304">
        <v>1581.4</v>
      </c>
      <c r="E786" s="303" t="s">
        <v>1262</v>
      </c>
      <c r="F786" s="302" t="s">
        <v>2564</v>
      </c>
    </row>
    <row r="787" spans="1:6" ht="36">
      <c r="A787" s="301" t="s">
        <v>2559</v>
      </c>
      <c r="B787" s="300" t="s">
        <v>1112</v>
      </c>
      <c r="C787" s="305">
        <v>39262</v>
      </c>
      <c r="D787" s="304">
        <v>44161.02</v>
      </c>
      <c r="E787" s="303" t="s">
        <v>1262</v>
      </c>
      <c r="F787" s="302" t="s">
        <v>2563</v>
      </c>
    </row>
    <row r="788" spans="1:6" ht="36">
      <c r="A788" s="301" t="s">
        <v>2559</v>
      </c>
      <c r="B788" s="300" t="s">
        <v>1112</v>
      </c>
      <c r="C788" s="305">
        <v>39262</v>
      </c>
      <c r="D788" s="304">
        <v>44161.02</v>
      </c>
      <c r="E788" s="303" t="s">
        <v>1262</v>
      </c>
      <c r="F788" s="302" t="s">
        <v>2562</v>
      </c>
    </row>
    <row r="789" spans="1:6" ht="36">
      <c r="A789" s="301" t="s">
        <v>2559</v>
      </c>
      <c r="B789" s="300" t="s">
        <v>1112</v>
      </c>
      <c r="C789" s="305">
        <v>39262</v>
      </c>
      <c r="D789" s="304">
        <v>44161.02</v>
      </c>
      <c r="E789" s="303" t="s">
        <v>1262</v>
      </c>
      <c r="F789" s="302" t="s">
        <v>2561</v>
      </c>
    </row>
    <row r="790" spans="1:6" ht="36">
      <c r="A790" s="301" t="s">
        <v>2559</v>
      </c>
      <c r="B790" s="300" t="s">
        <v>1112</v>
      </c>
      <c r="C790" s="305">
        <v>39262</v>
      </c>
      <c r="D790" s="304">
        <v>44161.02</v>
      </c>
      <c r="E790" s="303" t="s">
        <v>1262</v>
      </c>
      <c r="F790" s="302" t="s">
        <v>2560</v>
      </c>
    </row>
    <row r="791" spans="1:6" ht="36">
      <c r="A791" s="301" t="s">
        <v>2559</v>
      </c>
      <c r="B791" s="300" t="s">
        <v>1112</v>
      </c>
      <c r="C791" s="305">
        <v>39262</v>
      </c>
      <c r="D791" s="304">
        <v>44161.02</v>
      </c>
      <c r="E791" s="303" t="s">
        <v>1262</v>
      </c>
      <c r="F791" s="302" t="s">
        <v>2558</v>
      </c>
    </row>
    <row r="792" spans="1:6" ht="18" customHeight="1">
      <c r="A792" s="301" t="s">
        <v>2557</v>
      </c>
      <c r="B792" s="300" t="s">
        <v>1113</v>
      </c>
      <c r="C792" s="305">
        <v>39266</v>
      </c>
      <c r="D792" s="304">
        <v>14189.83</v>
      </c>
      <c r="E792" s="303" t="s">
        <v>1262</v>
      </c>
      <c r="F792" s="302" t="s">
        <v>2556</v>
      </c>
    </row>
    <row r="793" spans="1:6" ht="18" customHeight="1">
      <c r="A793" s="301" t="s">
        <v>2551</v>
      </c>
      <c r="B793" s="300" t="s">
        <v>1113</v>
      </c>
      <c r="C793" s="305">
        <v>39266</v>
      </c>
      <c r="D793" s="304">
        <v>14189.83</v>
      </c>
      <c r="E793" s="303" t="s">
        <v>1262</v>
      </c>
      <c r="F793" s="302" t="s">
        <v>2555</v>
      </c>
    </row>
    <row r="794" spans="1:6" ht="18" customHeight="1">
      <c r="A794" s="301" t="s">
        <v>2551</v>
      </c>
      <c r="B794" s="300" t="s">
        <v>1113</v>
      </c>
      <c r="C794" s="305">
        <v>39266</v>
      </c>
      <c r="D794" s="304">
        <v>14189.83</v>
      </c>
      <c r="E794" s="303" t="s">
        <v>1262</v>
      </c>
      <c r="F794" s="302" t="s">
        <v>2554</v>
      </c>
    </row>
    <row r="795" spans="1:6" ht="18" customHeight="1">
      <c r="A795" s="301" t="s">
        <v>2551</v>
      </c>
      <c r="B795" s="300" t="s">
        <v>1113</v>
      </c>
      <c r="C795" s="305">
        <v>39266</v>
      </c>
      <c r="D795" s="304">
        <v>14189.83</v>
      </c>
      <c r="E795" s="303" t="s">
        <v>1262</v>
      </c>
      <c r="F795" s="302" t="s">
        <v>2553</v>
      </c>
    </row>
    <row r="796" spans="1:6" ht="18" customHeight="1">
      <c r="A796" s="301" t="s">
        <v>2551</v>
      </c>
      <c r="B796" s="300" t="s">
        <v>1113</v>
      </c>
      <c r="C796" s="305">
        <v>39266</v>
      </c>
      <c r="D796" s="304">
        <v>14189.83</v>
      </c>
      <c r="E796" s="303" t="s">
        <v>1262</v>
      </c>
      <c r="F796" s="302" t="s">
        <v>2552</v>
      </c>
    </row>
    <row r="797" spans="1:6" ht="18" customHeight="1">
      <c r="A797" s="301" t="s">
        <v>2551</v>
      </c>
      <c r="B797" s="300" t="s">
        <v>1113</v>
      </c>
      <c r="C797" s="305">
        <v>39266</v>
      </c>
      <c r="D797" s="304">
        <v>14189.83</v>
      </c>
      <c r="E797" s="303" t="s">
        <v>1262</v>
      </c>
      <c r="F797" s="302" t="s">
        <v>2550</v>
      </c>
    </row>
    <row r="798" spans="1:6" ht="18" customHeight="1">
      <c r="A798" s="301" t="s">
        <v>2538</v>
      </c>
      <c r="B798" s="300" t="s">
        <v>1114</v>
      </c>
      <c r="C798" s="305">
        <v>39266</v>
      </c>
      <c r="D798" s="304">
        <v>13193.22</v>
      </c>
      <c r="E798" s="303" t="s">
        <v>1262</v>
      </c>
      <c r="F798" s="302" t="s">
        <v>2549</v>
      </c>
    </row>
    <row r="799" spans="1:6" ht="18" customHeight="1">
      <c r="A799" s="301" t="s">
        <v>2538</v>
      </c>
      <c r="B799" s="300" t="s">
        <v>1114</v>
      </c>
      <c r="C799" s="305">
        <v>39266</v>
      </c>
      <c r="D799" s="304">
        <v>13193.22</v>
      </c>
      <c r="E799" s="303" t="s">
        <v>1262</v>
      </c>
      <c r="F799" s="302" t="s">
        <v>2548</v>
      </c>
    </row>
    <row r="800" spans="1:6" ht="18" customHeight="1">
      <c r="A800" s="301" t="s">
        <v>2538</v>
      </c>
      <c r="B800" s="300" t="s">
        <v>1114</v>
      </c>
      <c r="C800" s="305">
        <v>39266</v>
      </c>
      <c r="D800" s="304">
        <v>13193.22</v>
      </c>
      <c r="E800" s="303" t="s">
        <v>1262</v>
      </c>
      <c r="F800" s="302" t="s">
        <v>2547</v>
      </c>
    </row>
    <row r="801" spans="1:6" ht="18" customHeight="1">
      <c r="A801" s="301" t="s">
        <v>2538</v>
      </c>
      <c r="B801" s="300" t="s">
        <v>1114</v>
      </c>
      <c r="C801" s="305">
        <v>39266</v>
      </c>
      <c r="D801" s="304">
        <v>13193.22</v>
      </c>
      <c r="E801" s="303" t="s">
        <v>1262</v>
      </c>
      <c r="F801" s="302" t="s">
        <v>2546</v>
      </c>
    </row>
    <row r="802" spans="1:6" ht="18" customHeight="1">
      <c r="A802" s="301" t="s">
        <v>2538</v>
      </c>
      <c r="B802" s="300" t="s">
        <v>1114</v>
      </c>
      <c r="C802" s="305">
        <v>39266</v>
      </c>
      <c r="D802" s="304">
        <v>13193.22</v>
      </c>
      <c r="E802" s="303" t="s">
        <v>1262</v>
      </c>
      <c r="F802" s="302" t="s">
        <v>2545</v>
      </c>
    </row>
    <row r="803" spans="1:6" ht="18" customHeight="1">
      <c r="A803" s="301" t="s">
        <v>2538</v>
      </c>
      <c r="B803" s="300" t="s">
        <v>1114</v>
      </c>
      <c r="C803" s="305">
        <v>39266</v>
      </c>
      <c r="D803" s="304">
        <v>13193.22</v>
      </c>
      <c r="E803" s="303" t="s">
        <v>1262</v>
      </c>
      <c r="F803" s="302" t="s">
        <v>2544</v>
      </c>
    </row>
    <row r="804" spans="1:6" ht="18" customHeight="1">
      <c r="A804" s="301" t="s">
        <v>2538</v>
      </c>
      <c r="B804" s="300" t="s">
        <v>1114</v>
      </c>
      <c r="C804" s="305">
        <v>39266</v>
      </c>
      <c r="D804" s="304">
        <v>13193.22</v>
      </c>
      <c r="E804" s="303" t="s">
        <v>1262</v>
      </c>
      <c r="F804" s="302" t="s">
        <v>2543</v>
      </c>
    </row>
    <row r="805" spans="1:6" ht="18" customHeight="1">
      <c r="A805" s="301" t="s">
        <v>2538</v>
      </c>
      <c r="B805" s="300" t="s">
        <v>1114</v>
      </c>
      <c r="C805" s="305">
        <v>39266</v>
      </c>
      <c r="D805" s="304">
        <v>13193.22</v>
      </c>
      <c r="E805" s="303" t="s">
        <v>1262</v>
      </c>
      <c r="F805" s="302" t="s">
        <v>2542</v>
      </c>
    </row>
    <row r="806" spans="1:6" ht="18" customHeight="1">
      <c r="A806" s="301" t="s">
        <v>2538</v>
      </c>
      <c r="B806" s="300" t="s">
        <v>1114</v>
      </c>
      <c r="C806" s="305">
        <v>39266</v>
      </c>
      <c r="D806" s="304">
        <v>13193.22</v>
      </c>
      <c r="E806" s="303" t="s">
        <v>1262</v>
      </c>
      <c r="F806" s="302" t="s">
        <v>2541</v>
      </c>
    </row>
    <row r="807" spans="1:6" ht="18" customHeight="1">
      <c r="A807" s="301" t="s">
        <v>2538</v>
      </c>
      <c r="B807" s="300" t="s">
        <v>1114</v>
      </c>
      <c r="C807" s="305">
        <v>39266</v>
      </c>
      <c r="D807" s="304">
        <v>13193.22</v>
      </c>
      <c r="E807" s="303" t="s">
        <v>1262</v>
      </c>
      <c r="F807" s="302" t="s">
        <v>2540</v>
      </c>
    </row>
    <row r="808" spans="1:6" ht="18" customHeight="1">
      <c r="A808" s="301" t="s">
        <v>2538</v>
      </c>
      <c r="B808" s="300" t="s">
        <v>1114</v>
      </c>
      <c r="C808" s="305">
        <v>39266</v>
      </c>
      <c r="D808" s="304">
        <v>13193.22</v>
      </c>
      <c r="E808" s="303" t="s">
        <v>1262</v>
      </c>
      <c r="F808" s="302" t="s">
        <v>2539</v>
      </c>
    </row>
    <row r="809" spans="1:6" ht="18" customHeight="1">
      <c r="A809" s="301" t="s">
        <v>2538</v>
      </c>
      <c r="B809" s="300" t="s">
        <v>1114</v>
      </c>
      <c r="C809" s="305">
        <v>39266</v>
      </c>
      <c r="D809" s="304">
        <v>13193.22</v>
      </c>
      <c r="E809" s="303" t="s">
        <v>1262</v>
      </c>
      <c r="F809" s="302" t="s">
        <v>2537</v>
      </c>
    </row>
    <row r="810" spans="1:6" hidden="1">
      <c r="A810" s="301" t="s">
        <v>2534</v>
      </c>
      <c r="B810" s="300" t="s">
        <v>1232</v>
      </c>
      <c r="C810" s="305">
        <v>39280</v>
      </c>
      <c r="D810" s="304">
        <v>5634.75</v>
      </c>
      <c r="E810" s="303" t="s">
        <v>1298</v>
      </c>
      <c r="F810" s="302" t="s">
        <v>2536</v>
      </c>
    </row>
    <row r="811" spans="1:6" hidden="1">
      <c r="A811" s="301" t="s">
        <v>2534</v>
      </c>
      <c r="B811" s="300" t="s">
        <v>1232</v>
      </c>
      <c r="C811" s="305">
        <v>39280</v>
      </c>
      <c r="D811" s="304">
        <v>5634.75</v>
      </c>
      <c r="E811" s="303" t="s">
        <v>1298</v>
      </c>
      <c r="F811" s="302" t="s">
        <v>2535</v>
      </c>
    </row>
    <row r="812" spans="1:6" hidden="1">
      <c r="A812" s="301" t="s">
        <v>2534</v>
      </c>
      <c r="B812" s="300" t="s">
        <v>1232</v>
      </c>
      <c r="C812" s="305">
        <v>39280</v>
      </c>
      <c r="D812" s="304">
        <v>5634.75</v>
      </c>
      <c r="E812" s="303" t="s">
        <v>1298</v>
      </c>
      <c r="F812" s="302" t="s">
        <v>2533</v>
      </c>
    </row>
    <row r="813" spans="1:6" hidden="1">
      <c r="A813" s="301" t="s">
        <v>2532</v>
      </c>
      <c r="B813" s="300" t="s">
        <v>1233</v>
      </c>
      <c r="C813" s="305">
        <v>39280</v>
      </c>
      <c r="D813" s="304">
        <v>4588.9799999999996</v>
      </c>
      <c r="E813" s="303" t="s">
        <v>1298</v>
      </c>
      <c r="F813" s="302" t="s">
        <v>2531</v>
      </c>
    </row>
    <row r="814" spans="1:6" ht="18" customHeight="1">
      <c r="A814" s="301" t="s">
        <v>2530</v>
      </c>
      <c r="B814" s="300" t="s">
        <v>1115</v>
      </c>
      <c r="C814" s="305">
        <v>39284</v>
      </c>
      <c r="D814" s="304">
        <v>37185.18</v>
      </c>
      <c r="E814" s="303" t="s">
        <v>1262</v>
      </c>
      <c r="F814" s="302" t="s">
        <v>2529</v>
      </c>
    </row>
    <row r="815" spans="1:6" ht="18" customHeight="1">
      <c r="A815" s="301" t="s">
        <v>2528</v>
      </c>
      <c r="B815" s="300" t="s">
        <v>1116</v>
      </c>
      <c r="C815" s="305">
        <v>39284</v>
      </c>
      <c r="D815" s="304">
        <v>42253.52</v>
      </c>
      <c r="E815" s="303" t="s">
        <v>1262</v>
      </c>
      <c r="F815" s="302" t="s">
        <v>2527</v>
      </c>
    </row>
    <row r="816" spans="1:6" ht="36">
      <c r="A816" s="301" t="s">
        <v>2521</v>
      </c>
      <c r="B816" s="300" t="s">
        <v>1117</v>
      </c>
      <c r="C816" s="305">
        <v>39288</v>
      </c>
      <c r="D816" s="304">
        <v>14022.5</v>
      </c>
      <c r="E816" s="303" t="s">
        <v>1414</v>
      </c>
      <c r="F816" s="302" t="s">
        <v>2526</v>
      </c>
    </row>
    <row r="817" spans="1:6" ht="36">
      <c r="A817" s="301" t="s">
        <v>2521</v>
      </c>
      <c r="B817" s="300" t="s">
        <v>1118</v>
      </c>
      <c r="C817" s="305">
        <v>39288</v>
      </c>
      <c r="D817" s="304">
        <v>14022.5</v>
      </c>
      <c r="E817" s="303" t="s">
        <v>1414</v>
      </c>
      <c r="F817" s="302" t="s">
        <v>2525</v>
      </c>
    </row>
    <row r="818" spans="1:6" ht="36">
      <c r="A818" s="301" t="s">
        <v>2521</v>
      </c>
      <c r="B818" s="300" t="s">
        <v>1119</v>
      </c>
      <c r="C818" s="305">
        <v>39288</v>
      </c>
      <c r="D818" s="304">
        <v>14022.5</v>
      </c>
      <c r="E818" s="303" t="s">
        <v>1414</v>
      </c>
      <c r="F818" s="302" t="s">
        <v>2524</v>
      </c>
    </row>
    <row r="819" spans="1:6" ht="36">
      <c r="A819" s="301" t="s">
        <v>2521</v>
      </c>
      <c r="B819" s="300" t="s">
        <v>1120</v>
      </c>
      <c r="C819" s="305">
        <v>39288</v>
      </c>
      <c r="D819" s="304">
        <v>14022.5</v>
      </c>
      <c r="E819" s="303" t="s">
        <v>1414</v>
      </c>
      <c r="F819" s="302" t="s">
        <v>2523</v>
      </c>
    </row>
    <row r="820" spans="1:6">
      <c r="A820" s="301" t="s">
        <v>2521</v>
      </c>
      <c r="B820" s="300" t="s">
        <v>1121</v>
      </c>
      <c r="C820" s="305">
        <v>39288</v>
      </c>
      <c r="D820" s="304">
        <v>14022.5</v>
      </c>
      <c r="E820" s="303" t="s">
        <v>1414</v>
      </c>
      <c r="F820" s="302" t="s">
        <v>2522</v>
      </c>
    </row>
    <row r="821" spans="1:6" ht="36">
      <c r="A821" s="301" t="s">
        <v>2521</v>
      </c>
      <c r="B821" s="300" t="s">
        <v>1122</v>
      </c>
      <c r="C821" s="305">
        <v>39288</v>
      </c>
      <c r="D821" s="304">
        <v>14022.5</v>
      </c>
      <c r="E821" s="303" t="s">
        <v>1414</v>
      </c>
      <c r="F821" s="302" t="s">
        <v>2520</v>
      </c>
    </row>
    <row r="822" spans="1:6" ht="198" hidden="1">
      <c r="A822" s="301" t="s">
        <v>2518</v>
      </c>
      <c r="B822" s="329" t="s">
        <v>1234</v>
      </c>
      <c r="C822" s="305">
        <v>39294</v>
      </c>
      <c r="D822" s="304">
        <v>192277.74</v>
      </c>
      <c r="E822" s="303" t="s">
        <v>1290</v>
      </c>
      <c r="F822" s="328" t="s">
        <v>2519</v>
      </c>
    </row>
    <row r="823" spans="1:6" ht="198" hidden="1">
      <c r="A823" s="301" t="s">
        <v>2518</v>
      </c>
      <c r="B823" s="329" t="s">
        <v>1235</v>
      </c>
      <c r="C823" s="305">
        <v>39294</v>
      </c>
      <c r="D823" s="304">
        <v>192277.74</v>
      </c>
      <c r="E823" s="303" t="s">
        <v>1290</v>
      </c>
      <c r="F823" s="328" t="s">
        <v>2517</v>
      </c>
    </row>
    <row r="824" spans="1:6" ht="36">
      <c r="A824" s="301" t="s">
        <v>2515</v>
      </c>
      <c r="B824" s="300" t="s">
        <v>1123</v>
      </c>
      <c r="C824" s="305">
        <v>39294</v>
      </c>
      <c r="D824" s="304">
        <v>20649.3</v>
      </c>
      <c r="E824" s="303" t="s">
        <v>1262</v>
      </c>
      <c r="F824" s="302" t="s">
        <v>2516</v>
      </c>
    </row>
    <row r="825" spans="1:6" ht="36">
      <c r="A825" s="301" t="s">
        <v>2515</v>
      </c>
      <c r="B825" s="300" t="s">
        <v>1123</v>
      </c>
      <c r="C825" s="305">
        <v>39294</v>
      </c>
      <c r="D825" s="304">
        <v>20649.3</v>
      </c>
      <c r="E825" s="303" t="s">
        <v>1262</v>
      </c>
      <c r="F825" s="302" t="s">
        <v>2514</v>
      </c>
    </row>
    <row r="826" spans="1:6" ht="17.25" customHeight="1">
      <c r="A826" s="301" t="s">
        <v>2506</v>
      </c>
      <c r="B826" s="300" t="s">
        <v>1124</v>
      </c>
      <c r="C826" s="305">
        <v>39300</v>
      </c>
      <c r="D826" s="304">
        <v>10007</v>
      </c>
      <c r="E826" s="303" t="s">
        <v>1262</v>
      </c>
      <c r="F826" s="302" t="s">
        <v>2513</v>
      </c>
    </row>
    <row r="827" spans="1:6" ht="17.25" hidden="1" customHeight="1">
      <c r="A827" s="301" t="s">
        <v>2506</v>
      </c>
      <c r="B827" s="300" t="s">
        <v>1236</v>
      </c>
      <c r="C827" s="305">
        <v>39300</v>
      </c>
      <c r="D827" s="304">
        <v>10007</v>
      </c>
      <c r="E827" s="303" t="s">
        <v>2512</v>
      </c>
      <c r="F827" s="302" t="s">
        <v>2511</v>
      </c>
    </row>
    <row r="828" spans="1:6" ht="17.25" customHeight="1">
      <c r="A828" s="301" t="s">
        <v>2506</v>
      </c>
      <c r="B828" s="300" t="s">
        <v>1124</v>
      </c>
      <c r="C828" s="305">
        <v>39300</v>
      </c>
      <c r="D828" s="304">
        <v>10007</v>
      </c>
      <c r="E828" s="303" t="s">
        <v>1262</v>
      </c>
      <c r="F828" s="302" t="s">
        <v>2510</v>
      </c>
    </row>
    <row r="829" spans="1:6" ht="17.25" customHeight="1">
      <c r="A829" s="301" t="s">
        <v>2506</v>
      </c>
      <c r="B829" s="300" t="s">
        <v>1124</v>
      </c>
      <c r="C829" s="305">
        <v>39300</v>
      </c>
      <c r="D829" s="304">
        <v>10007</v>
      </c>
      <c r="E829" s="303" t="s">
        <v>1262</v>
      </c>
      <c r="F829" s="302" t="s">
        <v>2509</v>
      </c>
    </row>
    <row r="830" spans="1:6" ht="17.25" customHeight="1">
      <c r="A830" s="301" t="s">
        <v>2506</v>
      </c>
      <c r="B830" s="300" t="s">
        <v>1124</v>
      </c>
      <c r="C830" s="305">
        <v>39300</v>
      </c>
      <c r="D830" s="304">
        <v>10007</v>
      </c>
      <c r="E830" s="303" t="s">
        <v>1262</v>
      </c>
      <c r="F830" s="302" t="s">
        <v>2508</v>
      </c>
    </row>
    <row r="831" spans="1:6" ht="17.25" customHeight="1">
      <c r="A831" s="301" t="s">
        <v>2506</v>
      </c>
      <c r="B831" s="300" t="s">
        <v>1124</v>
      </c>
      <c r="C831" s="305">
        <v>39300</v>
      </c>
      <c r="D831" s="304">
        <v>10007</v>
      </c>
      <c r="E831" s="303" t="s">
        <v>1262</v>
      </c>
      <c r="F831" s="302" t="s">
        <v>2507</v>
      </c>
    </row>
    <row r="832" spans="1:6" ht="17.25" customHeight="1">
      <c r="A832" s="301" t="s">
        <v>2506</v>
      </c>
      <c r="B832" s="300" t="s">
        <v>1124</v>
      </c>
      <c r="C832" s="305">
        <v>39300</v>
      </c>
      <c r="D832" s="304">
        <v>10007</v>
      </c>
      <c r="E832" s="303" t="s">
        <v>1262</v>
      </c>
      <c r="F832" s="302" t="s">
        <v>2505</v>
      </c>
    </row>
    <row r="833" spans="1:6">
      <c r="A833" s="301" t="s">
        <v>2503</v>
      </c>
      <c r="B833" s="300" t="s">
        <v>875</v>
      </c>
      <c r="C833" s="305">
        <v>39300</v>
      </c>
      <c r="D833" s="304">
        <v>10559.32</v>
      </c>
      <c r="E833" s="303" t="s">
        <v>1322</v>
      </c>
      <c r="F833" s="302" t="s">
        <v>2504</v>
      </c>
    </row>
    <row r="834" spans="1:6">
      <c r="A834" s="301" t="s">
        <v>2503</v>
      </c>
      <c r="B834" s="300" t="s">
        <v>875</v>
      </c>
      <c r="C834" s="305">
        <v>39300</v>
      </c>
      <c r="D834" s="304">
        <v>10559.32</v>
      </c>
      <c r="E834" s="303" t="s">
        <v>1322</v>
      </c>
      <c r="F834" s="302" t="s">
        <v>2502</v>
      </c>
    </row>
    <row r="835" spans="1:6" ht="17.25" customHeight="1">
      <c r="A835" s="301" t="s">
        <v>2500</v>
      </c>
      <c r="B835" s="327" t="s">
        <v>1125</v>
      </c>
      <c r="C835" s="305">
        <v>39328</v>
      </c>
      <c r="D835" s="304">
        <v>5278.27</v>
      </c>
      <c r="E835" s="303" t="s">
        <v>1262</v>
      </c>
      <c r="F835" s="302" t="s">
        <v>2501</v>
      </c>
    </row>
    <row r="836" spans="1:6" ht="17.25" customHeight="1">
      <c r="A836" s="301" t="s">
        <v>2500</v>
      </c>
      <c r="B836" s="327" t="s">
        <v>1125</v>
      </c>
      <c r="C836" s="305">
        <v>39328</v>
      </c>
      <c r="D836" s="304">
        <v>5278.27</v>
      </c>
      <c r="E836" s="303" t="s">
        <v>1262</v>
      </c>
      <c r="F836" s="302" t="s">
        <v>2499</v>
      </c>
    </row>
    <row r="837" spans="1:6" ht="17.25" customHeight="1">
      <c r="A837" s="301" t="s">
        <v>2498</v>
      </c>
      <c r="B837" s="300" t="s">
        <v>1126</v>
      </c>
      <c r="C837" s="305">
        <v>39328</v>
      </c>
      <c r="D837" s="304">
        <v>30066.1</v>
      </c>
      <c r="E837" s="303" t="s">
        <v>1262</v>
      </c>
      <c r="F837" s="302" t="s">
        <v>2497</v>
      </c>
    </row>
    <row r="838" spans="1:6" ht="17.25" customHeight="1">
      <c r="A838" s="301" t="s">
        <v>2495</v>
      </c>
      <c r="B838" s="300" t="s">
        <v>1127</v>
      </c>
      <c r="C838" s="305">
        <v>39329</v>
      </c>
      <c r="D838" s="304">
        <v>6013.22</v>
      </c>
      <c r="E838" s="303" t="s">
        <v>1262</v>
      </c>
      <c r="F838" s="302" t="s">
        <v>2496</v>
      </c>
    </row>
    <row r="839" spans="1:6" ht="17.25" customHeight="1">
      <c r="A839" s="301" t="s">
        <v>2495</v>
      </c>
      <c r="B839" s="300" t="s">
        <v>1127</v>
      </c>
      <c r="C839" s="305">
        <v>39329</v>
      </c>
      <c r="D839" s="304">
        <v>6013.22</v>
      </c>
      <c r="E839" s="303" t="s">
        <v>1262</v>
      </c>
      <c r="F839" s="302" t="s">
        <v>2494</v>
      </c>
    </row>
    <row r="840" spans="1:6" ht="17.25" customHeight="1">
      <c r="A840" s="301" t="s">
        <v>2493</v>
      </c>
      <c r="B840" s="300" t="s">
        <v>1128</v>
      </c>
      <c r="C840" s="305">
        <v>39329</v>
      </c>
      <c r="D840" s="304">
        <v>30066.1</v>
      </c>
      <c r="E840" s="303" t="s">
        <v>1262</v>
      </c>
      <c r="F840" s="302" t="s">
        <v>2492</v>
      </c>
    </row>
    <row r="841" spans="1:6" ht="17.25" customHeight="1">
      <c r="A841" s="301" t="s">
        <v>2487</v>
      </c>
      <c r="B841" s="300" t="s">
        <v>1129</v>
      </c>
      <c r="C841" s="305">
        <v>39337</v>
      </c>
      <c r="D841" s="304">
        <v>1240.5899999999999</v>
      </c>
      <c r="E841" s="303" t="s">
        <v>1262</v>
      </c>
      <c r="F841" s="302" t="s">
        <v>2491</v>
      </c>
    </row>
    <row r="842" spans="1:6" ht="17.25" customHeight="1">
      <c r="A842" s="301" t="s">
        <v>2487</v>
      </c>
      <c r="B842" s="300" t="s">
        <v>1129</v>
      </c>
      <c r="C842" s="305">
        <v>39337</v>
      </c>
      <c r="D842" s="304">
        <v>1240.5899999999999</v>
      </c>
      <c r="E842" s="303" t="s">
        <v>1262</v>
      </c>
      <c r="F842" s="302" t="s">
        <v>2490</v>
      </c>
    </row>
    <row r="843" spans="1:6" ht="17.25" customHeight="1">
      <c r="A843" s="301" t="s">
        <v>2487</v>
      </c>
      <c r="B843" s="300" t="s">
        <v>1129</v>
      </c>
      <c r="C843" s="305">
        <v>39337</v>
      </c>
      <c r="D843" s="304">
        <v>1240.5899999999999</v>
      </c>
      <c r="E843" s="303" t="s">
        <v>1262</v>
      </c>
      <c r="F843" s="302" t="s">
        <v>2489</v>
      </c>
    </row>
    <row r="844" spans="1:6" ht="17.25" customHeight="1">
      <c r="A844" s="301" t="s">
        <v>2487</v>
      </c>
      <c r="B844" s="300" t="s">
        <v>1129</v>
      </c>
      <c r="C844" s="305">
        <v>39337</v>
      </c>
      <c r="D844" s="304">
        <v>1240.5899999999999</v>
      </c>
      <c r="E844" s="303" t="s">
        <v>1262</v>
      </c>
      <c r="F844" s="302" t="s">
        <v>2488</v>
      </c>
    </row>
    <row r="845" spans="1:6" ht="17.25" customHeight="1">
      <c r="A845" s="301" t="s">
        <v>2487</v>
      </c>
      <c r="B845" s="300" t="s">
        <v>1129</v>
      </c>
      <c r="C845" s="305">
        <v>39337</v>
      </c>
      <c r="D845" s="304">
        <v>1240.5899999999999</v>
      </c>
      <c r="E845" s="303" t="s">
        <v>1262</v>
      </c>
      <c r="F845" s="302" t="s">
        <v>2486</v>
      </c>
    </row>
    <row r="846" spans="1:6" ht="17.25" customHeight="1">
      <c r="A846" s="301" t="s">
        <v>2485</v>
      </c>
      <c r="B846" s="300" t="s">
        <v>1130</v>
      </c>
      <c r="C846" s="305">
        <v>39338</v>
      </c>
      <c r="D846" s="304">
        <v>105589.37</v>
      </c>
      <c r="E846" s="303" t="s">
        <v>1262</v>
      </c>
      <c r="F846" s="302" t="s">
        <v>2484</v>
      </c>
    </row>
    <row r="847" spans="1:6" ht="17.25" customHeight="1">
      <c r="A847" s="301" t="s">
        <v>2483</v>
      </c>
      <c r="B847" s="300" t="s">
        <v>1029</v>
      </c>
      <c r="C847" s="305">
        <v>39338</v>
      </c>
      <c r="D847" s="304">
        <v>42812.73</v>
      </c>
      <c r="E847" s="303" t="s">
        <v>1262</v>
      </c>
      <c r="F847" s="302" t="s">
        <v>2482</v>
      </c>
    </row>
    <row r="848" spans="1:6" ht="36">
      <c r="A848" s="301" t="s">
        <v>2481</v>
      </c>
      <c r="B848" s="300" t="s">
        <v>1131</v>
      </c>
      <c r="C848" s="305">
        <v>39339</v>
      </c>
      <c r="D848" s="304">
        <v>16847.93</v>
      </c>
      <c r="E848" s="303" t="s">
        <v>1262</v>
      </c>
      <c r="F848" s="302" t="s">
        <v>2480</v>
      </c>
    </row>
    <row r="849" spans="1:6">
      <c r="A849" s="301" t="s">
        <v>2478</v>
      </c>
      <c r="B849" s="300" t="s">
        <v>1132</v>
      </c>
      <c r="C849" s="305">
        <v>39343</v>
      </c>
      <c r="D849" s="304">
        <v>104859.21</v>
      </c>
      <c r="E849" s="303" t="s">
        <v>1262</v>
      </c>
      <c r="F849" s="302" t="s">
        <v>2479</v>
      </c>
    </row>
    <row r="850" spans="1:6">
      <c r="A850" s="301" t="s">
        <v>2478</v>
      </c>
      <c r="B850" s="300" t="s">
        <v>1133</v>
      </c>
      <c r="C850" s="305">
        <v>39343</v>
      </c>
      <c r="D850" s="304">
        <v>104859.21</v>
      </c>
      <c r="E850" s="303" t="s">
        <v>1262</v>
      </c>
      <c r="F850" s="302" t="s">
        <v>2477</v>
      </c>
    </row>
    <row r="851" spans="1:6">
      <c r="A851" s="301" t="s">
        <v>2475</v>
      </c>
      <c r="B851" s="300" t="s">
        <v>764</v>
      </c>
      <c r="C851" s="305">
        <v>39343</v>
      </c>
      <c r="D851" s="304">
        <v>37381.730000000003</v>
      </c>
      <c r="E851" s="303" t="s">
        <v>1262</v>
      </c>
      <c r="F851" s="302" t="s">
        <v>2476</v>
      </c>
    </row>
    <row r="852" spans="1:6">
      <c r="A852" s="301" t="s">
        <v>2475</v>
      </c>
      <c r="B852" s="300" t="s">
        <v>764</v>
      </c>
      <c r="C852" s="305">
        <v>39343</v>
      </c>
      <c r="D852" s="304">
        <v>37381.730000000003</v>
      </c>
      <c r="E852" s="303" t="s">
        <v>1262</v>
      </c>
      <c r="F852" s="302" t="s">
        <v>2474</v>
      </c>
    </row>
    <row r="853" spans="1:6">
      <c r="A853" s="301" t="s">
        <v>2472</v>
      </c>
      <c r="B853" s="300" t="s">
        <v>771</v>
      </c>
      <c r="C853" s="305">
        <v>39349</v>
      </c>
      <c r="D853" s="304">
        <v>14469.56</v>
      </c>
      <c r="E853" s="303" t="s">
        <v>1262</v>
      </c>
      <c r="F853" s="302" t="s">
        <v>2473</v>
      </c>
    </row>
    <row r="854" spans="1:6">
      <c r="A854" s="301" t="s">
        <v>2472</v>
      </c>
      <c r="B854" s="300" t="s">
        <v>771</v>
      </c>
      <c r="C854" s="305">
        <v>39349</v>
      </c>
      <c r="D854" s="304">
        <v>14469.56</v>
      </c>
      <c r="E854" s="303" t="s">
        <v>1262</v>
      </c>
      <c r="F854" s="302" t="s">
        <v>2471</v>
      </c>
    </row>
    <row r="855" spans="1:6">
      <c r="A855" s="301" t="s">
        <v>2468</v>
      </c>
      <c r="B855" s="300" t="s">
        <v>1134</v>
      </c>
      <c r="C855" s="305">
        <v>39349</v>
      </c>
      <c r="D855" s="304">
        <v>36979.69</v>
      </c>
      <c r="E855" s="303" t="s">
        <v>1262</v>
      </c>
      <c r="F855" s="302" t="s">
        <v>2470</v>
      </c>
    </row>
    <row r="856" spans="1:6">
      <c r="A856" s="301" t="s">
        <v>2468</v>
      </c>
      <c r="B856" s="300" t="s">
        <v>1135</v>
      </c>
      <c r="C856" s="305">
        <v>39349</v>
      </c>
      <c r="D856" s="304">
        <v>36979.69</v>
      </c>
      <c r="E856" s="303" t="s">
        <v>1262</v>
      </c>
      <c r="F856" s="302" t="s">
        <v>2469</v>
      </c>
    </row>
    <row r="857" spans="1:6">
      <c r="A857" s="301" t="s">
        <v>2468</v>
      </c>
      <c r="B857" s="300" t="s">
        <v>1136</v>
      </c>
      <c r="C857" s="305">
        <v>39349</v>
      </c>
      <c r="D857" s="304">
        <v>36979.69</v>
      </c>
      <c r="E857" s="303" t="s">
        <v>1262</v>
      </c>
      <c r="F857" s="302" t="s">
        <v>2467</v>
      </c>
    </row>
    <row r="858" spans="1:6">
      <c r="A858" s="301" t="s">
        <v>2466</v>
      </c>
      <c r="B858" s="300" t="s">
        <v>1137</v>
      </c>
      <c r="C858" s="305">
        <v>39350</v>
      </c>
      <c r="D858" s="304">
        <v>14441.25</v>
      </c>
      <c r="E858" s="303" t="s">
        <v>1262</v>
      </c>
      <c r="F858" s="302" t="s">
        <v>2465</v>
      </c>
    </row>
    <row r="859" spans="1:6" ht="36">
      <c r="A859" s="301" t="s">
        <v>2464</v>
      </c>
      <c r="B859" s="300" t="s">
        <v>1138</v>
      </c>
      <c r="C859" s="305">
        <v>39350</v>
      </c>
      <c r="D859" s="304">
        <v>6866.09</v>
      </c>
      <c r="E859" s="303" t="s">
        <v>1262</v>
      </c>
      <c r="F859" s="302" t="s">
        <v>2463</v>
      </c>
    </row>
    <row r="860" spans="1:6">
      <c r="A860" s="301" t="s">
        <v>2462</v>
      </c>
      <c r="B860" s="300" t="s">
        <v>1139</v>
      </c>
      <c r="C860" s="305">
        <v>39350</v>
      </c>
      <c r="D860" s="304">
        <v>36907.35</v>
      </c>
      <c r="E860" s="303" t="s">
        <v>1262</v>
      </c>
      <c r="F860" s="302" t="s">
        <v>2461</v>
      </c>
    </row>
    <row r="861" spans="1:6" ht="21" customHeight="1">
      <c r="A861" s="301" t="s">
        <v>2434</v>
      </c>
      <c r="B861" s="300" t="s">
        <v>1055</v>
      </c>
      <c r="C861" s="305">
        <v>39351</v>
      </c>
      <c r="D861" s="304">
        <v>5222.1499999999996</v>
      </c>
      <c r="E861" s="303" t="s">
        <v>1290</v>
      </c>
      <c r="F861" s="302" t="s">
        <v>2460</v>
      </c>
    </row>
    <row r="862" spans="1:6" ht="21" customHeight="1">
      <c r="A862" s="301" t="s">
        <v>2434</v>
      </c>
      <c r="B862" s="300" t="s">
        <v>1055</v>
      </c>
      <c r="C862" s="305">
        <v>39351</v>
      </c>
      <c r="D862" s="304">
        <v>5222.1499999999996</v>
      </c>
      <c r="E862" s="303" t="s">
        <v>1290</v>
      </c>
      <c r="F862" s="302" t="s">
        <v>2459</v>
      </c>
    </row>
    <row r="863" spans="1:6" ht="21" customHeight="1">
      <c r="A863" s="301" t="s">
        <v>2434</v>
      </c>
      <c r="B863" s="300" t="s">
        <v>1055</v>
      </c>
      <c r="C863" s="305">
        <v>39351</v>
      </c>
      <c r="D863" s="304">
        <v>5222.1499999999996</v>
      </c>
      <c r="E863" s="303" t="s">
        <v>1290</v>
      </c>
      <c r="F863" s="302" t="s">
        <v>2458</v>
      </c>
    </row>
    <row r="864" spans="1:6" ht="21" customHeight="1">
      <c r="A864" s="301" t="s">
        <v>2434</v>
      </c>
      <c r="B864" s="300" t="s">
        <v>1055</v>
      </c>
      <c r="C864" s="305">
        <v>39351</v>
      </c>
      <c r="D864" s="304">
        <v>5222.1499999999996</v>
      </c>
      <c r="E864" s="303" t="s">
        <v>1290</v>
      </c>
      <c r="F864" s="302" t="s">
        <v>2457</v>
      </c>
    </row>
    <row r="865" spans="1:6" ht="21" customHeight="1">
      <c r="A865" s="301" t="s">
        <v>2434</v>
      </c>
      <c r="B865" s="300" t="s">
        <v>1055</v>
      </c>
      <c r="C865" s="305">
        <v>39351</v>
      </c>
      <c r="D865" s="304">
        <v>5222.1499999999996</v>
      </c>
      <c r="E865" s="303" t="s">
        <v>1290</v>
      </c>
      <c r="F865" s="302" t="s">
        <v>2456</v>
      </c>
    </row>
    <row r="866" spans="1:6" ht="21" customHeight="1">
      <c r="A866" s="301" t="s">
        <v>2434</v>
      </c>
      <c r="B866" s="300" t="s">
        <v>1055</v>
      </c>
      <c r="C866" s="305">
        <v>39351</v>
      </c>
      <c r="D866" s="304">
        <v>5222.1499999999996</v>
      </c>
      <c r="E866" s="303" t="s">
        <v>1290</v>
      </c>
      <c r="F866" s="302" t="s">
        <v>2455</v>
      </c>
    </row>
    <row r="867" spans="1:6" ht="21" customHeight="1">
      <c r="A867" s="301" t="s">
        <v>2434</v>
      </c>
      <c r="B867" s="300" t="s">
        <v>1055</v>
      </c>
      <c r="C867" s="305">
        <v>39351</v>
      </c>
      <c r="D867" s="304">
        <v>5222.1499999999996</v>
      </c>
      <c r="E867" s="303" t="s">
        <v>1290</v>
      </c>
      <c r="F867" s="302" t="s">
        <v>2454</v>
      </c>
    </row>
    <row r="868" spans="1:6" ht="21" customHeight="1">
      <c r="A868" s="301" t="s">
        <v>2434</v>
      </c>
      <c r="B868" s="300" t="s">
        <v>1055</v>
      </c>
      <c r="C868" s="305">
        <v>39351</v>
      </c>
      <c r="D868" s="304">
        <v>5222.1499999999996</v>
      </c>
      <c r="E868" s="303" t="s">
        <v>1290</v>
      </c>
      <c r="F868" s="302" t="s">
        <v>2453</v>
      </c>
    </row>
    <row r="869" spans="1:6" ht="21" customHeight="1">
      <c r="A869" s="301" t="s">
        <v>2434</v>
      </c>
      <c r="B869" s="300" t="s">
        <v>1055</v>
      </c>
      <c r="C869" s="305">
        <v>39351</v>
      </c>
      <c r="D869" s="304">
        <v>5222.1499999999996</v>
      </c>
      <c r="E869" s="303" t="s">
        <v>1290</v>
      </c>
      <c r="F869" s="302" t="s">
        <v>2452</v>
      </c>
    </row>
    <row r="870" spans="1:6" ht="21" customHeight="1">
      <c r="A870" s="301" t="s">
        <v>2434</v>
      </c>
      <c r="B870" s="300" t="s">
        <v>1055</v>
      </c>
      <c r="C870" s="305">
        <v>39351</v>
      </c>
      <c r="D870" s="304">
        <v>5222.1499999999996</v>
      </c>
      <c r="E870" s="303" t="s">
        <v>1290</v>
      </c>
      <c r="F870" s="302" t="s">
        <v>2451</v>
      </c>
    </row>
    <row r="871" spans="1:6" ht="21" customHeight="1">
      <c r="A871" s="301" t="s">
        <v>2434</v>
      </c>
      <c r="B871" s="300" t="s">
        <v>1055</v>
      </c>
      <c r="C871" s="305">
        <v>39351</v>
      </c>
      <c r="D871" s="304">
        <v>5222.1499999999996</v>
      </c>
      <c r="E871" s="303" t="s">
        <v>1290</v>
      </c>
      <c r="F871" s="302" t="s">
        <v>2450</v>
      </c>
    </row>
    <row r="872" spans="1:6" ht="21" customHeight="1">
      <c r="A872" s="301" t="s">
        <v>2434</v>
      </c>
      <c r="B872" s="300" t="s">
        <v>1055</v>
      </c>
      <c r="C872" s="305">
        <v>39351</v>
      </c>
      <c r="D872" s="304">
        <v>5222.1499999999996</v>
      </c>
      <c r="E872" s="303" t="s">
        <v>1290</v>
      </c>
      <c r="F872" s="302" t="s">
        <v>2449</v>
      </c>
    </row>
    <row r="873" spans="1:6" ht="21" customHeight="1">
      <c r="A873" s="301" t="s">
        <v>2434</v>
      </c>
      <c r="B873" s="300" t="s">
        <v>1055</v>
      </c>
      <c r="C873" s="305">
        <v>39351</v>
      </c>
      <c r="D873" s="304">
        <v>5222.1499999999996</v>
      </c>
      <c r="E873" s="303" t="s">
        <v>1290</v>
      </c>
      <c r="F873" s="302" t="s">
        <v>2448</v>
      </c>
    </row>
    <row r="874" spans="1:6" ht="21" customHeight="1">
      <c r="A874" s="301" t="s">
        <v>2434</v>
      </c>
      <c r="B874" s="300" t="s">
        <v>1055</v>
      </c>
      <c r="C874" s="305">
        <v>39351</v>
      </c>
      <c r="D874" s="304">
        <v>5222.1499999999996</v>
      </c>
      <c r="E874" s="303" t="s">
        <v>1290</v>
      </c>
      <c r="F874" s="302" t="s">
        <v>2447</v>
      </c>
    </row>
    <row r="875" spans="1:6" ht="21" customHeight="1">
      <c r="A875" s="301" t="s">
        <v>2434</v>
      </c>
      <c r="B875" s="300" t="s">
        <v>1055</v>
      </c>
      <c r="C875" s="305">
        <v>39351</v>
      </c>
      <c r="D875" s="304">
        <v>5222.1499999999996</v>
      </c>
      <c r="E875" s="303" t="s">
        <v>1290</v>
      </c>
      <c r="F875" s="302" t="s">
        <v>2446</v>
      </c>
    </row>
    <row r="876" spans="1:6" ht="21" customHeight="1">
      <c r="A876" s="301" t="s">
        <v>2434</v>
      </c>
      <c r="B876" s="300" t="s">
        <v>1055</v>
      </c>
      <c r="C876" s="305">
        <v>39351</v>
      </c>
      <c r="D876" s="304">
        <v>5222.1499999999996</v>
      </c>
      <c r="E876" s="303" t="s">
        <v>1290</v>
      </c>
      <c r="F876" s="302" t="s">
        <v>2445</v>
      </c>
    </row>
    <row r="877" spans="1:6" ht="21" customHeight="1">
      <c r="A877" s="301" t="s">
        <v>2434</v>
      </c>
      <c r="B877" s="300" t="s">
        <v>1055</v>
      </c>
      <c r="C877" s="305">
        <v>39351</v>
      </c>
      <c r="D877" s="304">
        <v>5222.1499999999996</v>
      </c>
      <c r="E877" s="303" t="s">
        <v>1290</v>
      </c>
      <c r="F877" s="302" t="s">
        <v>2444</v>
      </c>
    </row>
    <row r="878" spans="1:6" ht="21" customHeight="1">
      <c r="A878" s="301" t="s">
        <v>2434</v>
      </c>
      <c r="B878" s="300" t="s">
        <v>1055</v>
      </c>
      <c r="C878" s="305">
        <v>39351</v>
      </c>
      <c r="D878" s="304">
        <v>5222.1499999999996</v>
      </c>
      <c r="E878" s="303" t="s">
        <v>1290</v>
      </c>
      <c r="F878" s="302" t="s">
        <v>2443</v>
      </c>
    </row>
    <row r="879" spans="1:6" ht="21" customHeight="1">
      <c r="A879" s="301" t="s">
        <v>2434</v>
      </c>
      <c r="B879" s="300" t="s">
        <v>1055</v>
      </c>
      <c r="C879" s="305">
        <v>39351</v>
      </c>
      <c r="D879" s="304">
        <v>5222.1499999999996</v>
      </c>
      <c r="E879" s="303" t="s">
        <v>1290</v>
      </c>
      <c r="F879" s="302" t="s">
        <v>2442</v>
      </c>
    </row>
    <row r="880" spans="1:6" ht="21" customHeight="1">
      <c r="A880" s="301" t="s">
        <v>2434</v>
      </c>
      <c r="B880" s="300" t="s">
        <v>1055</v>
      </c>
      <c r="C880" s="305">
        <v>39351</v>
      </c>
      <c r="D880" s="304">
        <v>5222.1499999999996</v>
      </c>
      <c r="E880" s="303" t="s">
        <v>1290</v>
      </c>
      <c r="F880" s="302" t="s">
        <v>2441</v>
      </c>
    </row>
    <row r="881" spans="1:6" ht="21" customHeight="1">
      <c r="A881" s="301" t="s">
        <v>2434</v>
      </c>
      <c r="B881" s="300" t="s">
        <v>1055</v>
      </c>
      <c r="C881" s="305">
        <v>39351</v>
      </c>
      <c r="D881" s="304">
        <v>5222.1499999999996</v>
      </c>
      <c r="E881" s="303" t="s">
        <v>1290</v>
      </c>
      <c r="F881" s="302" t="s">
        <v>2440</v>
      </c>
    </row>
    <row r="882" spans="1:6" ht="21" customHeight="1">
      <c r="A882" s="301" t="s">
        <v>2434</v>
      </c>
      <c r="B882" s="300" t="s">
        <v>1055</v>
      </c>
      <c r="C882" s="305">
        <v>39351</v>
      </c>
      <c r="D882" s="304">
        <v>5222.1499999999996</v>
      </c>
      <c r="E882" s="303" t="s">
        <v>1290</v>
      </c>
      <c r="F882" s="302" t="s">
        <v>2439</v>
      </c>
    </row>
    <row r="883" spans="1:6" ht="21" customHeight="1">
      <c r="A883" s="301" t="s">
        <v>2434</v>
      </c>
      <c r="B883" s="300" t="s">
        <v>1055</v>
      </c>
      <c r="C883" s="305">
        <v>39351</v>
      </c>
      <c r="D883" s="304">
        <v>5222.1499999999996</v>
      </c>
      <c r="E883" s="303" t="s">
        <v>1290</v>
      </c>
      <c r="F883" s="302" t="s">
        <v>2438</v>
      </c>
    </row>
    <row r="884" spans="1:6" ht="21" customHeight="1">
      <c r="A884" s="301" t="s">
        <v>2434</v>
      </c>
      <c r="B884" s="300" t="s">
        <v>1055</v>
      </c>
      <c r="C884" s="305">
        <v>39351</v>
      </c>
      <c r="D884" s="304">
        <v>5222.1499999999996</v>
      </c>
      <c r="E884" s="303" t="s">
        <v>1290</v>
      </c>
      <c r="F884" s="302" t="s">
        <v>2437</v>
      </c>
    </row>
    <row r="885" spans="1:6" ht="21" customHeight="1">
      <c r="A885" s="301" t="s">
        <v>2434</v>
      </c>
      <c r="B885" s="300" t="s">
        <v>1055</v>
      </c>
      <c r="C885" s="305">
        <v>39351</v>
      </c>
      <c r="D885" s="304">
        <v>5222.1499999999996</v>
      </c>
      <c r="E885" s="303" t="s">
        <v>1290</v>
      </c>
      <c r="F885" s="302" t="s">
        <v>2436</v>
      </c>
    </row>
    <row r="886" spans="1:6" ht="21" customHeight="1">
      <c r="A886" s="301" t="s">
        <v>2434</v>
      </c>
      <c r="B886" s="300" t="s">
        <v>1055</v>
      </c>
      <c r="C886" s="305">
        <v>39351</v>
      </c>
      <c r="D886" s="304">
        <v>5222.1499999999996</v>
      </c>
      <c r="E886" s="303" t="s">
        <v>1290</v>
      </c>
      <c r="F886" s="302" t="s">
        <v>2435</v>
      </c>
    </row>
    <row r="887" spans="1:6" ht="21" customHeight="1">
      <c r="A887" s="301" t="s">
        <v>2434</v>
      </c>
      <c r="B887" s="300" t="s">
        <v>1055</v>
      </c>
      <c r="C887" s="305">
        <v>39351</v>
      </c>
      <c r="D887" s="304">
        <v>5222.1499999999996</v>
      </c>
      <c r="E887" s="303" t="s">
        <v>1290</v>
      </c>
      <c r="F887" s="302" t="s">
        <v>2433</v>
      </c>
    </row>
    <row r="888" spans="1:6" ht="21" customHeight="1">
      <c r="A888" s="301" t="s">
        <v>2363</v>
      </c>
      <c r="B888" s="300" t="s">
        <v>1140</v>
      </c>
      <c r="C888" s="305">
        <v>39351</v>
      </c>
      <c r="D888" s="304">
        <v>1015.68</v>
      </c>
      <c r="E888" s="303" t="s">
        <v>1290</v>
      </c>
      <c r="F888" s="302" t="s">
        <v>2433</v>
      </c>
    </row>
    <row r="889" spans="1:6" ht="21" customHeight="1">
      <c r="A889" s="301" t="s">
        <v>2363</v>
      </c>
      <c r="B889" s="300" t="s">
        <v>1140</v>
      </c>
      <c r="C889" s="305">
        <v>39351</v>
      </c>
      <c r="D889" s="304">
        <v>1015.68</v>
      </c>
      <c r="E889" s="303" t="s">
        <v>1290</v>
      </c>
      <c r="F889" s="302" t="s">
        <v>2432</v>
      </c>
    </row>
    <row r="890" spans="1:6" ht="21" customHeight="1">
      <c r="A890" s="301" t="s">
        <v>2363</v>
      </c>
      <c r="B890" s="300" t="s">
        <v>1140</v>
      </c>
      <c r="C890" s="305">
        <v>39351</v>
      </c>
      <c r="D890" s="304">
        <v>1015.68</v>
      </c>
      <c r="E890" s="303" t="s">
        <v>1290</v>
      </c>
      <c r="F890" s="302" t="s">
        <v>2431</v>
      </c>
    </row>
    <row r="891" spans="1:6" ht="21" customHeight="1">
      <c r="A891" s="301" t="s">
        <v>2363</v>
      </c>
      <c r="B891" s="300" t="s">
        <v>1140</v>
      </c>
      <c r="C891" s="305">
        <v>39351</v>
      </c>
      <c r="D891" s="304">
        <v>1015.68</v>
      </c>
      <c r="E891" s="303" t="s">
        <v>1290</v>
      </c>
      <c r="F891" s="302" t="s">
        <v>2430</v>
      </c>
    </row>
    <row r="892" spans="1:6" ht="21" customHeight="1">
      <c r="A892" s="301" t="s">
        <v>2363</v>
      </c>
      <c r="B892" s="300" t="s">
        <v>1140</v>
      </c>
      <c r="C892" s="305">
        <v>39351</v>
      </c>
      <c r="D892" s="304">
        <v>1015.68</v>
      </c>
      <c r="E892" s="303" t="s">
        <v>1290</v>
      </c>
      <c r="F892" s="302" t="s">
        <v>2429</v>
      </c>
    </row>
    <row r="893" spans="1:6" ht="21" customHeight="1">
      <c r="A893" s="301" t="s">
        <v>2363</v>
      </c>
      <c r="B893" s="300" t="s">
        <v>1140</v>
      </c>
      <c r="C893" s="305">
        <v>39351</v>
      </c>
      <c r="D893" s="304">
        <v>1015.68</v>
      </c>
      <c r="E893" s="303" t="s">
        <v>1290</v>
      </c>
      <c r="F893" s="302" t="s">
        <v>2428</v>
      </c>
    </row>
    <row r="894" spans="1:6" ht="21" customHeight="1">
      <c r="A894" s="301" t="s">
        <v>2363</v>
      </c>
      <c r="B894" s="300" t="s">
        <v>1140</v>
      </c>
      <c r="C894" s="305">
        <v>39351</v>
      </c>
      <c r="D894" s="304">
        <v>1015.68</v>
      </c>
      <c r="E894" s="303" t="s">
        <v>1290</v>
      </c>
      <c r="F894" s="302" t="s">
        <v>2427</v>
      </c>
    </row>
    <row r="895" spans="1:6" ht="21" customHeight="1">
      <c r="A895" s="301" t="s">
        <v>2363</v>
      </c>
      <c r="B895" s="300" t="s">
        <v>1140</v>
      </c>
      <c r="C895" s="305">
        <v>39351</v>
      </c>
      <c r="D895" s="304">
        <v>1015.68</v>
      </c>
      <c r="E895" s="303" t="s">
        <v>1290</v>
      </c>
      <c r="F895" s="302" t="s">
        <v>2426</v>
      </c>
    </row>
    <row r="896" spans="1:6" ht="21" customHeight="1">
      <c r="A896" s="301" t="s">
        <v>2363</v>
      </c>
      <c r="B896" s="300" t="s">
        <v>1140</v>
      </c>
      <c r="C896" s="305">
        <v>39351</v>
      </c>
      <c r="D896" s="304">
        <v>1015.68</v>
      </c>
      <c r="E896" s="303" t="s">
        <v>1290</v>
      </c>
      <c r="F896" s="302" t="s">
        <v>2425</v>
      </c>
    </row>
    <row r="897" spans="1:6" ht="21" customHeight="1">
      <c r="A897" s="301" t="s">
        <v>2363</v>
      </c>
      <c r="B897" s="300" t="s">
        <v>1140</v>
      </c>
      <c r="C897" s="305">
        <v>39351</v>
      </c>
      <c r="D897" s="304">
        <v>1015.68</v>
      </c>
      <c r="E897" s="303" t="s">
        <v>1290</v>
      </c>
      <c r="F897" s="302" t="s">
        <v>2424</v>
      </c>
    </row>
    <row r="898" spans="1:6" ht="21" customHeight="1">
      <c r="A898" s="301" t="s">
        <v>2363</v>
      </c>
      <c r="B898" s="300" t="s">
        <v>1140</v>
      </c>
      <c r="C898" s="305">
        <v>39351</v>
      </c>
      <c r="D898" s="304">
        <v>1015.68</v>
      </c>
      <c r="E898" s="303" t="s">
        <v>1290</v>
      </c>
      <c r="F898" s="302" t="s">
        <v>2423</v>
      </c>
    </row>
    <row r="899" spans="1:6" ht="21" customHeight="1">
      <c r="A899" s="301" t="s">
        <v>2363</v>
      </c>
      <c r="B899" s="300" t="s">
        <v>1140</v>
      </c>
      <c r="C899" s="305">
        <v>39351</v>
      </c>
      <c r="D899" s="304">
        <v>1015.68</v>
      </c>
      <c r="E899" s="303" t="s">
        <v>1290</v>
      </c>
      <c r="F899" s="302" t="s">
        <v>2422</v>
      </c>
    </row>
    <row r="900" spans="1:6" ht="21" customHeight="1">
      <c r="A900" s="301" t="s">
        <v>2363</v>
      </c>
      <c r="B900" s="300" t="s">
        <v>1140</v>
      </c>
      <c r="C900" s="305">
        <v>39351</v>
      </c>
      <c r="D900" s="304">
        <v>1015.68</v>
      </c>
      <c r="E900" s="303" t="s">
        <v>1290</v>
      </c>
      <c r="F900" s="302" t="s">
        <v>2421</v>
      </c>
    </row>
    <row r="901" spans="1:6" ht="21" customHeight="1">
      <c r="A901" s="301" t="s">
        <v>2363</v>
      </c>
      <c r="B901" s="300" t="s">
        <v>1140</v>
      </c>
      <c r="C901" s="305">
        <v>39351</v>
      </c>
      <c r="D901" s="304">
        <v>1015.68</v>
      </c>
      <c r="E901" s="303" t="s">
        <v>1290</v>
      </c>
      <c r="F901" s="302" t="s">
        <v>2420</v>
      </c>
    </row>
    <row r="902" spans="1:6" ht="21" customHeight="1">
      <c r="A902" s="301" t="s">
        <v>2363</v>
      </c>
      <c r="B902" s="300" t="s">
        <v>1140</v>
      </c>
      <c r="C902" s="305">
        <v>39351</v>
      </c>
      <c r="D902" s="304">
        <v>1015.68</v>
      </c>
      <c r="E902" s="303" t="s">
        <v>1290</v>
      </c>
      <c r="F902" s="302" t="s">
        <v>2419</v>
      </c>
    </row>
    <row r="903" spans="1:6" ht="21" customHeight="1">
      <c r="A903" s="301" t="s">
        <v>2363</v>
      </c>
      <c r="B903" s="300" t="s">
        <v>1140</v>
      </c>
      <c r="C903" s="305">
        <v>39351</v>
      </c>
      <c r="D903" s="304">
        <v>1015.68</v>
      </c>
      <c r="E903" s="303" t="s">
        <v>1290</v>
      </c>
      <c r="F903" s="302" t="s">
        <v>2418</v>
      </c>
    </row>
    <row r="904" spans="1:6" ht="21" customHeight="1">
      <c r="A904" s="301" t="s">
        <v>2363</v>
      </c>
      <c r="B904" s="300" t="s">
        <v>1140</v>
      </c>
      <c r="C904" s="305">
        <v>39351</v>
      </c>
      <c r="D904" s="304">
        <v>1015.68</v>
      </c>
      <c r="E904" s="303" t="s">
        <v>1290</v>
      </c>
      <c r="F904" s="302" t="s">
        <v>2417</v>
      </c>
    </row>
    <row r="905" spans="1:6" ht="21" customHeight="1">
      <c r="A905" s="301" t="s">
        <v>2363</v>
      </c>
      <c r="B905" s="300" t="s">
        <v>1140</v>
      </c>
      <c r="C905" s="305">
        <v>39351</v>
      </c>
      <c r="D905" s="304">
        <v>1015.68</v>
      </c>
      <c r="E905" s="303" t="s">
        <v>1290</v>
      </c>
      <c r="F905" s="302" t="s">
        <v>2416</v>
      </c>
    </row>
    <row r="906" spans="1:6" ht="21" customHeight="1">
      <c r="A906" s="301" t="s">
        <v>2363</v>
      </c>
      <c r="B906" s="300" t="s">
        <v>1140</v>
      </c>
      <c r="C906" s="305">
        <v>39351</v>
      </c>
      <c r="D906" s="304">
        <v>1015.68</v>
      </c>
      <c r="E906" s="303" t="s">
        <v>1290</v>
      </c>
      <c r="F906" s="302" t="s">
        <v>2415</v>
      </c>
    </row>
    <row r="907" spans="1:6" ht="21" customHeight="1">
      <c r="A907" s="301" t="s">
        <v>2363</v>
      </c>
      <c r="B907" s="300" t="s">
        <v>1140</v>
      </c>
      <c r="C907" s="305">
        <v>39351</v>
      </c>
      <c r="D907" s="304">
        <v>1015.68</v>
      </c>
      <c r="E907" s="303" t="s">
        <v>1290</v>
      </c>
      <c r="F907" s="302" t="s">
        <v>2414</v>
      </c>
    </row>
    <row r="908" spans="1:6" ht="21" customHeight="1">
      <c r="A908" s="301" t="s">
        <v>2363</v>
      </c>
      <c r="B908" s="300" t="s">
        <v>1140</v>
      </c>
      <c r="C908" s="305">
        <v>39351</v>
      </c>
      <c r="D908" s="304">
        <v>1015.68</v>
      </c>
      <c r="E908" s="303" t="s">
        <v>1290</v>
      </c>
      <c r="F908" s="302" t="s">
        <v>2413</v>
      </c>
    </row>
    <row r="909" spans="1:6" ht="21" customHeight="1">
      <c r="A909" s="301" t="s">
        <v>2363</v>
      </c>
      <c r="B909" s="300" t="s">
        <v>1140</v>
      </c>
      <c r="C909" s="305">
        <v>39351</v>
      </c>
      <c r="D909" s="304">
        <v>1015.68</v>
      </c>
      <c r="E909" s="303" t="s">
        <v>1290</v>
      </c>
      <c r="F909" s="302" t="s">
        <v>2412</v>
      </c>
    </row>
    <row r="910" spans="1:6" ht="21" customHeight="1">
      <c r="A910" s="301" t="s">
        <v>2363</v>
      </c>
      <c r="B910" s="300" t="s">
        <v>1140</v>
      </c>
      <c r="C910" s="305">
        <v>39351</v>
      </c>
      <c r="D910" s="304">
        <v>1015.68</v>
      </c>
      <c r="E910" s="303" t="s">
        <v>1290</v>
      </c>
      <c r="F910" s="302" t="s">
        <v>2411</v>
      </c>
    </row>
    <row r="911" spans="1:6" ht="21" customHeight="1">
      <c r="A911" s="301" t="s">
        <v>2363</v>
      </c>
      <c r="B911" s="300" t="s">
        <v>1140</v>
      </c>
      <c r="C911" s="305">
        <v>39351</v>
      </c>
      <c r="D911" s="304">
        <v>1015.68</v>
      </c>
      <c r="E911" s="303" t="s">
        <v>1290</v>
      </c>
      <c r="F911" s="302" t="s">
        <v>2410</v>
      </c>
    </row>
    <row r="912" spans="1:6" ht="21" customHeight="1">
      <c r="A912" s="301" t="s">
        <v>2363</v>
      </c>
      <c r="B912" s="300" t="s">
        <v>1140</v>
      </c>
      <c r="C912" s="305">
        <v>39351</v>
      </c>
      <c r="D912" s="304">
        <v>1015.68</v>
      </c>
      <c r="E912" s="303" t="s">
        <v>1290</v>
      </c>
      <c r="F912" s="302" t="s">
        <v>2409</v>
      </c>
    </row>
    <row r="913" spans="1:6" ht="21" customHeight="1">
      <c r="A913" s="301" t="s">
        <v>2363</v>
      </c>
      <c r="B913" s="300" t="s">
        <v>1140</v>
      </c>
      <c r="C913" s="305">
        <v>39351</v>
      </c>
      <c r="D913" s="304">
        <v>1015.68</v>
      </c>
      <c r="E913" s="303" t="s">
        <v>1290</v>
      </c>
      <c r="F913" s="302" t="s">
        <v>2408</v>
      </c>
    </row>
    <row r="914" spans="1:6" ht="21" customHeight="1">
      <c r="A914" s="301" t="s">
        <v>2363</v>
      </c>
      <c r="B914" s="300" t="s">
        <v>1140</v>
      </c>
      <c r="C914" s="305">
        <v>39351</v>
      </c>
      <c r="D914" s="304">
        <v>1015.68</v>
      </c>
      <c r="E914" s="303" t="s">
        <v>1290</v>
      </c>
      <c r="F914" s="302" t="s">
        <v>2407</v>
      </c>
    </row>
    <row r="915" spans="1:6" ht="21" customHeight="1">
      <c r="A915" s="301" t="s">
        <v>2363</v>
      </c>
      <c r="B915" s="300" t="s">
        <v>1140</v>
      </c>
      <c r="C915" s="305">
        <v>39351</v>
      </c>
      <c r="D915" s="304">
        <v>1015.68</v>
      </c>
      <c r="E915" s="303" t="s">
        <v>1290</v>
      </c>
      <c r="F915" s="302" t="s">
        <v>2406</v>
      </c>
    </row>
    <row r="916" spans="1:6" ht="21" customHeight="1">
      <c r="A916" s="301" t="s">
        <v>2363</v>
      </c>
      <c r="B916" s="300" t="s">
        <v>1140</v>
      </c>
      <c r="C916" s="305">
        <v>39351</v>
      </c>
      <c r="D916" s="304">
        <v>1015.68</v>
      </c>
      <c r="E916" s="303" t="s">
        <v>1290</v>
      </c>
      <c r="F916" s="302" t="s">
        <v>2405</v>
      </c>
    </row>
    <row r="917" spans="1:6" ht="21" customHeight="1">
      <c r="A917" s="301" t="s">
        <v>2363</v>
      </c>
      <c r="B917" s="300" t="s">
        <v>1140</v>
      </c>
      <c r="C917" s="305">
        <v>39351</v>
      </c>
      <c r="D917" s="304">
        <v>1015.68</v>
      </c>
      <c r="E917" s="303" t="s">
        <v>1290</v>
      </c>
      <c r="F917" s="302" t="s">
        <v>2404</v>
      </c>
    </row>
    <row r="918" spans="1:6" ht="21" customHeight="1">
      <c r="A918" s="301" t="s">
        <v>2363</v>
      </c>
      <c r="B918" s="300" t="s">
        <v>1140</v>
      </c>
      <c r="C918" s="305">
        <v>39351</v>
      </c>
      <c r="D918" s="304">
        <v>1015.68</v>
      </c>
      <c r="E918" s="303" t="s">
        <v>1290</v>
      </c>
      <c r="F918" s="302" t="s">
        <v>2403</v>
      </c>
    </row>
    <row r="919" spans="1:6" ht="21" customHeight="1">
      <c r="A919" s="301" t="s">
        <v>2363</v>
      </c>
      <c r="B919" s="300" t="s">
        <v>1140</v>
      </c>
      <c r="C919" s="305">
        <v>39351</v>
      </c>
      <c r="D919" s="304">
        <v>1015.68</v>
      </c>
      <c r="E919" s="303" t="s">
        <v>1290</v>
      </c>
      <c r="F919" s="302" t="s">
        <v>2402</v>
      </c>
    </row>
    <row r="920" spans="1:6" ht="21" customHeight="1">
      <c r="A920" s="301" t="s">
        <v>2363</v>
      </c>
      <c r="B920" s="300" t="s">
        <v>1140</v>
      </c>
      <c r="C920" s="305">
        <v>39351</v>
      </c>
      <c r="D920" s="304">
        <v>1015.68</v>
      </c>
      <c r="E920" s="303" t="s">
        <v>1290</v>
      </c>
      <c r="F920" s="302" t="s">
        <v>2401</v>
      </c>
    </row>
    <row r="921" spans="1:6" ht="21" customHeight="1">
      <c r="A921" s="301" t="s">
        <v>2363</v>
      </c>
      <c r="B921" s="300" t="s">
        <v>1140</v>
      </c>
      <c r="C921" s="305">
        <v>39351</v>
      </c>
      <c r="D921" s="304">
        <v>1015.68</v>
      </c>
      <c r="E921" s="303" t="s">
        <v>1290</v>
      </c>
      <c r="F921" s="302" t="s">
        <v>2400</v>
      </c>
    </row>
    <row r="922" spans="1:6" ht="21" customHeight="1">
      <c r="A922" s="301" t="s">
        <v>2363</v>
      </c>
      <c r="B922" s="300" t="s">
        <v>1140</v>
      </c>
      <c r="C922" s="305">
        <v>39351</v>
      </c>
      <c r="D922" s="304">
        <v>1015.68</v>
      </c>
      <c r="E922" s="303" t="s">
        <v>1290</v>
      </c>
      <c r="F922" s="302" t="s">
        <v>2399</v>
      </c>
    </row>
    <row r="923" spans="1:6" ht="21" customHeight="1">
      <c r="A923" s="301" t="s">
        <v>2363</v>
      </c>
      <c r="B923" s="300" t="s">
        <v>1140</v>
      </c>
      <c r="C923" s="305">
        <v>39351</v>
      </c>
      <c r="D923" s="304">
        <v>1015.68</v>
      </c>
      <c r="E923" s="303" t="s">
        <v>1290</v>
      </c>
      <c r="F923" s="302" t="s">
        <v>2398</v>
      </c>
    </row>
    <row r="924" spans="1:6" ht="21" customHeight="1">
      <c r="A924" s="301" t="s">
        <v>2363</v>
      </c>
      <c r="B924" s="300" t="s">
        <v>1140</v>
      </c>
      <c r="C924" s="305">
        <v>39351</v>
      </c>
      <c r="D924" s="304">
        <v>1015.68</v>
      </c>
      <c r="E924" s="303" t="s">
        <v>1290</v>
      </c>
      <c r="F924" s="302" t="s">
        <v>2397</v>
      </c>
    </row>
    <row r="925" spans="1:6" ht="21" customHeight="1">
      <c r="A925" s="301" t="s">
        <v>2363</v>
      </c>
      <c r="B925" s="300" t="s">
        <v>1140</v>
      </c>
      <c r="C925" s="305">
        <v>39351</v>
      </c>
      <c r="D925" s="304">
        <v>1015.68</v>
      </c>
      <c r="E925" s="303" t="s">
        <v>1290</v>
      </c>
      <c r="F925" s="302" t="s">
        <v>2396</v>
      </c>
    </row>
    <row r="926" spans="1:6" ht="21" customHeight="1">
      <c r="A926" s="301" t="s">
        <v>2363</v>
      </c>
      <c r="B926" s="300" t="s">
        <v>1140</v>
      </c>
      <c r="C926" s="305">
        <v>39351</v>
      </c>
      <c r="D926" s="304">
        <v>1015.68</v>
      </c>
      <c r="E926" s="303" t="s">
        <v>1290</v>
      </c>
      <c r="F926" s="302" t="s">
        <v>2395</v>
      </c>
    </row>
    <row r="927" spans="1:6" ht="21" customHeight="1">
      <c r="A927" s="301" t="s">
        <v>2363</v>
      </c>
      <c r="B927" s="300" t="s">
        <v>1140</v>
      </c>
      <c r="C927" s="305">
        <v>39351</v>
      </c>
      <c r="D927" s="304">
        <v>1015.68</v>
      </c>
      <c r="E927" s="303" t="s">
        <v>1290</v>
      </c>
      <c r="F927" s="302" t="s">
        <v>2394</v>
      </c>
    </row>
    <row r="928" spans="1:6" ht="21" customHeight="1">
      <c r="A928" s="301" t="s">
        <v>2363</v>
      </c>
      <c r="B928" s="300" t="s">
        <v>1140</v>
      </c>
      <c r="C928" s="305">
        <v>39351</v>
      </c>
      <c r="D928" s="304">
        <v>1015.68</v>
      </c>
      <c r="E928" s="303" t="s">
        <v>1290</v>
      </c>
      <c r="F928" s="302" t="s">
        <v>2393</v>
      </c>
    </row>
    <row r="929" spans="1:6" ht="21" customHeight="1">
      <c r="A929" s="301" t="s">
        <v>2363</v>
      </c>
      <c r="B929" s="300" t="s">
        <v>1140</v>
      </c>
      <c r="C929" s="305">
        <v>39351</v>
      </c>
      <c r="D929" s="304">
        <v>1015.68</v>
      </c>
      <c r="E929" s="303" t="s">
        <v>1290</v>
      </c>
      <c r="F929" s="302" t="s">
        <v>2392</v>
      </c>
    </row>
    <row r="930" spans="1:6" ht="21" customHeight="1">
      <c r="A930" s="301" t="s">
        <v>2363</v>
      </c>
      <c r="B930" s="300" t="s">
        <v>1140</v>
      </c>
      <c r="C930" s="305">
        <v>39351</v>
      </c>
      <c r="D930" s="304">
        <v>1015.68</v>
      </c>
      <c r="E930" s="303" t="s">
        <v>1290</v>
      </c>
      <c r="F930" s="302" t="s">
        <v>2391</v>
      </c>
    </row>
    <row r="931" spans="1:6" ht="21" customHeight="1">
      <c r="A931" s="301" t="s">
        <v>2363</v>
      </c>
      <c r="B931" s="300" t="s">
        <v>1140</v>
      </c>
      <c r="C931" s="305">
        <v>39351</v>
      </c>
      <c r="D931" s="304">
        <v>1015.68</v>
      </c>
      <c r="E931" s="303" t="s">
        <v>1290</v>
      </c>
      <c r="F931" s="302" t="s">
        <v>2390</v>
      </c>
    </row>
    <row r="932" spans="1:6" ht="21" customHeight="1">
      <c r="A932" s="301" t="s">
        <v>2363</v>
      </c>
      <c r="B932" s="300" t="s">
        <v>1140</v>
      </c>
      <c r="C932" s="305">
        <v>39351</v>
      </c>
      <c r="D932" s="304">
        <v>1015.68</v>
      </c>
      <c r="E932" s="303" t="s">
        <v>1290</v>
      </c>
      <c r="F932" s="302" t="s">
        <v>2389</v>
      </c>
    </row>
    <row r="933" spans="1:6" ht="21" customHeight="1">
      <c r="A933" s="301" t="s">
        <v>2363</v>
      </c>
      <c r="B933" s="300" t="s">
        <v>1140</v>
      </c>
      <c r="C933" s="305">
        <v>39351</v>
      </c>
      <c r="D933" s="304">
        <v>1015.68</v>
      </c>
      <c r="E933" s="303" t="s">
        <v>1290</v>
      </c>
      <c r="F933" s="302" t="s">
        <v>2388</v>
      </c>
    </row>
    <row r="934" spans="1:6" ht="21" customHeight="1">
      <c r="A934" s="301" t="s">
        <v>2363</v>
      </c>
      <c r="B934" s="300" t="s">
        <v>1140</v>
      </c>
      <c r="C934" s="305">
        <v>39351</v>
      </c>
      <c r="D934" s="304">
        <v>1015.68</v>
      </c>
      <c r="E934" s="303" t="s">
        <v>1290</v>
      </c>
      <c r="F934" s="302" t="s">
        <v>2387</v>
      </c>
    </row>
    <row r="935" spans="1:6" ht="21" customHeight="1">
      <c r="A935" s="301" t="s">
        <v>2363</v>
      </c>
      <c r="B935" s="300" t="s">
        <v>1140</v>
      </c>
      <c r="C935" s="305">
        <v>39351</v>
      </c>
      <c r="D935" s="304">
        <v>1015.68</v>
      </c>
      <c r="E935" s="303" t="s">
        <v>1290</v>
      </c>
      <c r="F935" s="302" t="s">
        <v>2386</v>
      </c>
    </row>
    <row r="936" spans="1:6" ht="21" customHeight="1">
      <c r="A936" s="301" t="s">
        <v>2363</v>
      </c>
      <c r="B936" s="300" t="s">
        <v>1140</v>
      </c>
      <c r="C936" s="305">
        <v>39351</v>
      </c>
      <c r="D936" s="304">
        <v>1015.68</v>
      </c>
      <c r="E936" s="303" t="s">
        <v>1290</v>
      </c>
      <c r="F936" s="302" t="s">
        <v>2385</v>
      </c>
    </row>
    <row r="937" spans="1:6" ht="21" customHeight="1">
      <c r="A937" s="301" t="s">
        <v>2363</v>
      </c>
      <c r="B937" s="300" t="s">
        <v>1140</v>
      </c>
      <c r="C937" s="305">
        <v>39351</v>
      </c>
      <c r="D937" s="304">
        <v>1015.68</v>
      </c>
      <c r="E937" s="303" t="s">
        <v>1290</v>
      </c>
      <c r="F937" s="302" t="s">
        <v>2384</v>
      </c>
    </row>
    <row r="938" spans="1:6" ht="21" customHeight="1">
      <c r="A938" s="301" t="s">
        <v>2363</v>
      </c>
      <c r="B938" s="300" t="s">
        <v>1140</v>
      </c>
      <c r="C938" s="305">
        <v>39351</v>
      </c>
      <c r="D938" s="304">
        <v>1015.68</v>
      </c>
      <c r="E938" s="303" t="s">
        <v>1290</v>
      </c>
      <c r="F938" s="302" t="s">
        <v>2383</v>
      </c>
    </row>
    <row r="939" spans="1:6" ht="21" customHeight="1">
      <c r="A939" s="301" t="s">
        <v>2363</v>
      </c>
      <c r="B939" s="300" t="s">
        <v>1140</v>
      </c>
      <c r="C939" s="305">
        <v>39351</v>
      </c>
      <c r="D939" s="304">
        <v>1015.68</v>
      </c>
      <c r="E939" s="303" t="s">
        <v>1290</v>
      </c>
      <c r="F939" s="302" t="s">
        <v>2382</v>
      </c>
    </row>
    <row r="940" spans="1:6" ht="21" customHeight="1">
      <c r="A940" s="301" t="s">
        <v>2363</v>
      </c>
      <c r="B940" s="300" t="s">
        <v>1140</v>
      </c>
      <c r="C940" s="305">
        <v>39351</v>
      </c>
      <c r="D940" s="304">
        <v>1015.68</v>
      </c>
      <c r="E940" s="303" t="s">
        <v>1290</v>
      </c>
      <c r="F940" s="302" t="s">
        <v>2381</v>
      </c>
    </row>
    <row r="941" spans="1:6" ht="21" customHeight="1">
      <c r="A941" s="301" t="s">
        <v>2363</v>
      </c>
      <c r="B941" s="300" t="s">
        <v>1140</v>
      </c>
      <c r="C941" s="305">
        <v>39351</v>
      </c>
      <c r="D941" s="304">
        <v>1015.68</v>
      </c>
      <c r="E941" s="303" t="s">
        <v>1290</v>
      </c>
      <c r="F941" s="302" t="s">
        <v>2380</v>
      </c>
    </row>
    <row r="942" spans="1:6" ht="21" customHeight="1">
      <c r="A942" s="301" t="s">
        <v>2363</v>
      </c>
      <c r="B942" s="300" t="s">
        <v>1140</v>
      </c>
      <c r="C942" s="305">
        <v>39351</v>
      </c>
      <c r="D942" s="304">
        <v>1015.68</v>
      </c>
      <c r="E942" s="303" t="s">
        <v>1290</v>
      </c>
      <c r="F942" s="302" t="s">
        <v>2379</v>
      </c>
    </row>
    <row r="943" spans="1:6" ht="21" customHeight="1">
      <c r="A943" s="301" t="s">
        <v>2363</v>
      </c>
      <c r="B943" s="300" t="s">
        <v>1140</v>
      </c>
      <c r="C943" s="305">
        <v>39351</v>
      </c>
      <c r="D943" s="304">
        <v>1015.68</v>
      </c>
      <c r="E943" s="303" t="s">
        <v>1290</v>
      </c>
      <c r="F943" s="302" t="s">
        <v>2378</v>
      </c>
    </row>
    <row r="944" spans="1:6" ht="21" customHeight="1">
      <c r="A944" s="301" t="s">
        <v>2363</v>
      </c>
      <c r="B944" s="300" t="s">
        <v>1140</v>
      </c>
      <c r="C944" s="305">
        <v>39351</v>
      </c>
      <c r="D944" s="304">
        <v>1015.68</v>
      </c>
      <c r="E944" s="303" t="s">
        <v>1290</v>
      </c>
      <c r="F944" s="302" t="s">
        <v>2377</v>
      </c>
    </row>
    <row r="945" spans="1:6" ht="21" customHeight="1">
      <c r="A945" s="301" t="s">
        <v>2363</v>
      </c>
      <c r="B945" s="300" t="s">
        <v>1140</v>
      </c>
      <c r="C945" s="305">
        <v>39351</v>
      </c>
      <c r="D945" s="304">
        <v>1015.68</v>
      </c>
      <c r="E945" s="303" t="s">
        <v>1290</v>
      </c>
      <c r="F945" s="302" t="s">
        <v>2376</v>
      </c>
    </row>
    <row r="946" spans="1:6" ht="21" customHeight="1">
      <c r="A946" s="301" t="s">
        <v>2363</v>
      </c>
      <c r="B946" s="300" t="s">
        <v>1140</v>
      </c>
      <c r="C946" s="305">
        <v>39351</v>
      </c>
      <c r="D946" s="304">
        <v>1015.68</v>
      </c>
      <c r="E946" s="303" t="s">
        <v>1290</v>
      </c>
      <c r="F946" s="302" t="s">
        <v>2375</v>
      </c>
    </row>
    <row r="947" spans="1:6" ht="21" customHeight="1">
      <c r="A947" s="301" t="s">
        <v>2363</v>
      </c>
      <c r="B947" s="300" t="s">
        <v>1140</v>
      </c>
      <c r="C947" s="305">
        <v>39351</v>
      </c>
      <c r="D947" s="304">
        <v>1015.68</v>
      </c>
      <c r="E947" s="303" t="s">
        <v>1290</v>
      </c>
      <c r="F947" s="302" t="s">
        <v>2374</v>
      </c>
    </row>
    <row r="948" spans="1:6" ht="21" customHeight="1">
      <c r="A948" s="301" t="s">
        <v>2363</v>
      </c>
      <c r="B948" s="300" t="s">
        <v>1140</v>
      </c>
      <c r="C948" s="305">
        <v>39351</v>
      </c>
      <c r="D948" s="304">
        <v>1015.68</v>
      </c>
      <c r="E948" s="303" t="s">
        <v>1290</v>
      </c>
      <c r="F948" s="302" t="s">
        <v>2373</v>
      </c>
    </row>
    <row r="949" spans="1:6" ht="21" customHeight="1">
      <c r="A949" s="301" t="s">
        <v>2363</v>
      </c>
      <c r="B949" s="300" t="s">
        <v>1140</v>
      </c>
      <c r="C949" s="305">
        <v>39351</v>
      </c>
      <c r="D949" s="304">
        <v>1015.68</v>
      </c>
      <c r="E949" s="303" t="s">
        <v>1290</v>
      </c>
      <c r="F949" s="302" t="s">
        <v>2372</v>
      </c>
    </row>
    <row r="950" spans="1:6" ht="21" customHeight="1">
      <c r="A950" s="301" t="s">
        <v>2363</v>
      </c>
      <c r="B950" s="300" t="s">
        <v>1140</v>
      </c>
      <c r="C950" s="305">
        <v>39351</v>
      </c>
      <c r="D950" s="304">
        <v>1015.68</v>
      </c>
      <c r="E950" s="303" t="s">
        <v>1290</v>
      </c>
      <c r="F950" s="302" t="s">
        <v>2371</v>
      </c>
    </row>
    <row r="951" spans="1:6" ht="21" customHeight="1">
      <c r="A951" s="301" t="s">
        <v>2363</v>
      </c>
      <c r="B951" s="300" t="s">
        <v>1140</v>
      </c>
      <c r="C951" s="305">
        <v>39351</v>
      </c>
      <c r="D951" s="304">
        <v>1015.68</v>
      </c>
      <c r="E951" s="303" t="s">
        <v>1290</v>
      </c>
      <c r="F951" s="302" t="s">
        <v>2370</v>
      </c>
    </row>
    <row r="952" spans="1:6" ht="21" customHeight="1">
      <c r="A952" s="301" t="s">
        <v>2363</v>
      </c>
      <c r="B952" s="300" t="s">
        <v>1140</v>
      </c>
      <c r="C952" s="305">
        <v>39351</v>
      </c>
      <c r="D952" s="304">
        <v>1015.68</v>
      </c>
      <c r="E952" s="303" t="s">
        <v>1290</v>
      </c>
      <c r="F952" s="302" t="s">
        <v>2369</v>
      </c>
    </row>
    <row r="953" spans="1:6" ht="21" customHeight="1">
      <c r="A953" s="301" t="s">
        <v>2363</v>
      </c>
      <c r="B953" s="300" t="s">
        <v>1140</v>
      </c>
      <c r="C953" s="305">
        <v>39351</v>
      </c>
      <c r="D953" s="304">
        <v>1015.68</v>
      </c>
      <c r="E953" s="303" t="s">
        <v>1290</v>
      </c>
      <c r="F953" s="302" t="s">
        <v>2368</v>
      </c>
    </row>
    <row r="954" spans="1:6" ht="21" customHeight="1">
      <c r="A954" s="301" t="s">
        <v>2363</v>
      </c>
      <c r="B954" s="300" t="s">
        <v>1140</v>
      </c>
      <c r="C954" s="305">
        <v>39351</v>
      </c>
      <c r="D954" s="304">
        <v>1015.68</v>
      </c>
      <c r="E954" s="303" t="s">
        <v>1290</v>
      </c>
      <c r="F954" s="302" t="s">
        <v>2367</v>
      </c>
    </row>
    <row r="955" spans="1:6" ht="21" customHeight="1">
      <c r="A955" s="301" t="s">
        <v>2363</v>
      </c>
      <c r="B955" s="300" t="s">
        <v>1140</v>
      </c>
      <c r="C955" s="305">
        <v>39351</v>
      </c>
      <c r="D955" s="304">
        <v>1015.68</v>
      </c>
      <c r="E955" s="303" t="s">
        <v>1290</v>
      </c>
      <c r="F955" s="302" t="s">
        <v>2366</v>
      </c>
    </row>
    <row r="956" spans="1:6" ht="21" customHeight="1">
      <c r="A956" s="301" t="s">
        <v>2363</v>
      </c>
      <c r="B956" s="300" t="s">
        <v>1140</v>
      </c>
      <c r="C956" s="305">
        <v>39351</v>
      </c>
      <c r="D956" s="304">
        <v>1015.68</v>
      </c>
      <c r="E956" s="303" t="s">
        <v>1290</v>
      </c>
      <c r="F956" s="302" t="s">
        <v>2365</v>
      </c>
    </row>
    <row r="957" spans="1:6" ht="21" customHeight="1">
      <c r="A957" s="301" t="s">
        <v>2363</v>
      </c>
      <c r="B957" s="300" t="s">
        <v>1140</v>
      </c>
      <c r="C957" s="305">
        <v>39351</v>
      </c>
      <c r="D957" s="304">
        <v>1015.68</v>
      </c>
      <c r="E957" s="303" t="s">
        <v>1290</v>
      </c>
      <c r="F957" s="302" t="s">
        <v>2364</v>
      </c>
    </row>
    <row r="958" spans="1:6" ht="21" customHeight="1">
      <c r="A958" s="301" t="s">
        <v>2363</v>
      </c>
      <c r="B958" s="300" t="s">
        <v>1140</v>
      </c>
      <c r="C958" s="305">
        <v>39351</v>
      </c>
      <c r="D958" s="304">
        <v>1015.68</v>
      </c>
      <c r="E958" s="303" t="s">
        <v>1290</v>
      </c>
      <c r="F958" s="302" t="s">
        <v>2362</v>
      </c>
    </row>
    <row r="959" spans="1:6" ht="21" customHeight="1">
      <c r="A959" s="301" t="s">
        <v>2358</v>
      </c>
      <c r="B959" s="300" t="s">
        <v>1141</v>
      </c>
      <c r="C959" s="305">
        <v>39351</v>
      </c>
      <c r="D959" s="304">
        <v>31163.88</v>
      </c>
      <c r="E959" s="303" t="s">
        <v>1290</v>
      </c>
      <c r="F959" s="302" t="s">
        <v>2362</v>
      </c>
    </row>
    <row r="960" spans="1:6" ht="21" customHeight="1">
      <c r="A960" s="301" t="s">
        <v>2358</v>
      </c>
      <c r="B960" s="300" t="s">
        <v>1141</v>
      </c>
      <c r="C960" s="305">
        <v>39351</v>
      </c>
      <c r="D960" s="304">
        <v>31163.88</v>
      </c>
      <c r="E960" s="303" t="s">
        <v>1290</v>
      </c>
      <c r="F960" s="302" t="s">
        <v>2361</v>
      </c>
    </row>
    <row r="961" spans="1:6" ht="21" customHeight="1">
      <c r="A961" s="301" t="s">
        <v>2358</v>
      </c>
      <c r="B961" s="300" t="s">
        <v>1141</v>
      </c>
      <c r="C961" s="305">
        <v>39351</v>
      </c>
      <c r="D961" s="304">
        <v>31163.88</v>
      </c>
      <c r="E961" s="303" t="s">
        <v>1290</v>
      </c>
      <c r="F961" s="302" t="s">
        <v>2360</v>
      </c>
    </row>
    <row r="962" spans="1:6" ht="21" customHeight="1">
      <c r="A962" s="301" t="s">
        <v>2358</v>
      </c>
      <c r="B962" s="300" t="s">
        <v>1141</v>
      </c>
      <c r="C962" s="305">
        <v>39351</v>
      </c>
      <c r="D962" s="304">
        <v>31163.88</v>
      </c>
      <c r="E962" s="303" t="s">
        <v>1290</v>
      </c>
      <c r="F962" s="302" t="s">
        <v>2359</v>
      </c>
    </row>
    <row r="963" spans="1:6" ht="21" customHeight="1">
      <c r="A963" s="301" t="s">
        <v>2358</v>
      </c>
      <c r="B963" s="300" t="s">
        <v>1141</v>
      </c>
      <c r="C963" s="305">
        <v>39351</v>
      </c>
      <c r="D963" s="304">
        <v>31163.88</v>
      </c>
      <c r="E963" s="303" t="s">
        <v>1290</v>
      </c>
      <c r="F963" s="302" t="s">
        <v>2357</v>
      </c>
    </row>
    <row r="964" spans="1:6" ht="21" customHeight="1">
      <c r="A964" s="301" t="s">
        <v>2343</v>
      </c>
      <c r="B964" s="300" t="s">
        <v>1142</v>
      </c>
      <c r="C964" s="305">
        <v>39351</v>
      </c>
      <c r="D964" s="304">
        <v>34254</v>
      </c>
      <c r="E964" s="303" t="s">
        <v>1290</v>
      </c>
      <c r="F964" s="302" t="s">
        <v>2356</v>
      </c>
    </row>
    <row r="965" spans="1:6" ht="21" customHeight="1">
      <c r="A965" s="301" t="s">
        <v>2343</v>
      </c>
      <c r="B965" s="300" t="s">
        <v>1142</v>
      </c>
      <c r="C965" s="305">
        <v>39351</v>
      </c>
      <c r="D965" s="304">
        <v>34254</v>
      </c>
      <c r="E965" s="303" t="s">
        <v>1290</v>
      </c>
      <c r="F965" s="302" t="s">
        <v>2355</v>
      </c>
    </row>
    <row r="966" spans="1:6" ht="21" customHeight="1">
      <c r="A966" s="301" t="s">
        <v>2343</v>
      </c>
      <c r="B966" s="300" t="s">
        <v>1142</v>
      </c>
      <c r="C966" s="305">
        <v>39351</v>
      </c>
      <c r="D966" s="304">
        <v>34254</v>
      </c>
      <c r="E966" s="303" t="s">
        <v>1290</v>
      </c>
      <c r="F966" s="302" t="s">
        <v>2354</v>
      </c>
    </row>
    <row r="967" spans="1:6" ht="21" customHeight="1">
      <c r="A967" s="301" t="s">
        <v>2343</v>
      </c>
      <c r="B967" s="300" t="s">
        <v>1142</v>
      </c>
      <c r="C967" s="305">
        <v>39351</v>
      </c>
      <c r="D967" s="304">
        <v>34254</v>
      </c>
      <c r="E967" s="303" t="s">
        <v>1290</v>
      </c>
      <c r="F967" s="302" t="s">
        <v>2353</v>
      </c>
    </row>
    <row r="968" spans="1:6" ht="21" customHeight="1">
      <c r="A968" s="301" t="s">
        <v>2343</v>
      </c>
      <c r="B968" s="300" t="s">
        <v>1142</v>
      </c>
      <c r="C968" s="305">
        <v>39351</v>
      </c>
      <c r="D968" s="304">
        <v>34254</v>
      </c>
      <c r="E968" s="303" t="s">
        <v>1290</v>
      </c>
      <c r="F968" s="302" t="s">
        <v>2352</v>
      </c>
    </row>
    <row r="969" spans="1:6" ht="21" customHeight="1">
      <c r="A969" s="301" t="s">
        <v>2343</v>
      </c>
      <c r="B969" s="300" t="s">
        <v>1142</v>
      </c>
      <c r="C969" s="305">
        <v>39351</v>
      </c>
      <c r="D969" s="304">
        <v>34254</v>
      </c>
      <c r="E969" s="303" t="s">
        <v>1290</v>
      </c>
      <c r="F969" s="302" t="s">
        <v>2351</v>
      </c>
    </row>
    <row r="970" spans="1:6" ht="21" customHeight="1">
      <c r="A970" s="301" t="s">
        <v>2343</v>
      </c>
      <c r="B970" s="300" t="s">
        <v>1142</v>
      </c>
      <c r="C970" s="305">
        <v>39351</v>
      </c>
      <c r="D970" s="304">
        <v>34254</v>
      </c>
      <c r="E970" s="303" t="s">
        <v>1290</v>
      </c>
      <c r="F970" s="302" t="s">
        <v>2350</v>
      </c>
    </row>
    <row r="971" spans="1:6" ht="21" customHeight="1">
      <c r="A971" s="301" t="s">
        <v>2343</v>
      </c>
      <c r="B971" s="300" t="s">
        <v>1142</v>
      </c>
      <c r="C971" s="305">
        <v>39351</v>
      </c>
      <c r="D971" s="304">
        <v>34254</v>
      </c>
      <c r="E971" s="303" t="s">
        <v>1290</v>
      </c>
      <c r="F971" s="302" t="s">
        <v>2349</v>
      </c>
    </row>
    <row r="972" spans="1:6" ht="21" customHeight="1">
      <c r="A972" s="301" t="s">
        <v>2343</v>
      </c>
      <c r="B972" s="300" t="s">
        <v>1142</v>
      </c>
      <c r="C972" s="305">
        <v>39351</v>
      </c>
      <c r="D972" s="304">
        <v>34254</v>
      </c>
      <c r="E972" s="303" t="s">
        <v>1290</v>
      </c>
      <c r="F972" s="302" t="s">
        <v>2348</v>
      </c>
    </row>
    <row r="973" spans="1:6" ht="21" customHeight="1">
      <c r="A973" s="301" t="s">
        <v>2343</v>
      </c>
      <c r="B973" s="300" t="s">
        <v>1142</v>
      </c>
      <c r="C973" s="305">
        <v>39351</v>
      </c>
      <c r="D973" s="304">
        <v>34254</v>
      </c>
      <c r="E973" s="303" t="s">
        <v>1290</v>
      </c>
      <c r="F973" s="302" t="s">
        <v>2347</v>
      </c>
    </row>
    <row r="974" spans="1:6" ht="21" customHeight="1">
      <c r="A974" s="301" t="s">
        <v>2343</v>
      </c>
      <c r="B974" s="300" t="s">
        <v>1142</v>
      </c>
      <c r="C974" s="305">
        <v>39351</v>
      </c>
      <c r="D974" s="304">
        <v>34254</v>
      </c>
      <c r="E974" s="303" t="s">
        <v>1290</v>
      </c>
      <c r="F974" s="302" t="s">
        <v>2346</v>
      </c>
    </row>
    <row r="975" spans="1:6" ht="21" customHeight="1">
      <c r="A975" s="301" t="s">
        <v>2343</v>
      </c>
      <c r="B975" s="300" t="s">
        <v>1142</v>
      </c>
      <c r="C975" s="305">
        <v>39351</v>
      </c>
      <c r="D975" s="304">
        <v>34254</v>
      </c>
      <c r="E975" s="303" t="s">
        <v>1290</v>
      </c>
      <c r="F975" s="302" t="s">
        <v>2345</v>
      </c>
    </row>
    <row r="976" spans="1:6" ht="21" customHeight="1">
      <c r="A976" s="301" t="s">
        <v>2343</v>
      </c>
      <c r="B976" s="300" t="s">
        <v>1142</v>
      </c>
      <c r="C976" s="305">
        <v>39351</v>
      </c>
      <c r="D976" s="304">
        <v>34254</v>
      </c>
      <c r="E976" s="303" t="s">
        <v>1290</v>
      </c>
      <c r="F976" s="302" t="s">
        <v>2344</v>
      </c>
    </row>
    <row r="977" spans="1:6" ht="21" customHeight="1">
      <c r="A977" s="301" t="s">
        <v>2343</v>
      </c>
      <c r="B977" s="300" t="s">
        <v>1142</v>
      </c>
      <c r="C977" s="305">
        <v>39351</v>
      </c>
      <c r="D977" s="304">
        <v>34254</v>
      </c>
      <c r="E977" s="303" t="s">
        <v>1290</v>
      </c>
      <c r="F977" s="302" t="s">
        <v>2342</v>
      </c>
    </row>
    <row r="978" spans="1:6">
      <c r="A978" s="301" t="s">
        <v>2341</v>
      </c>
      <c r="B978" s="300" t="s">
        <v>1143</v>
      </c>
      <c r="C978" s="305">
        <v>39351</v>
      </c>
      <c r="D978" s="304">
        <v>6440.68</v>
      </c>
      <c r="E978" s="303" t="s">
        <v>1298</v>
      </c>
      <c r="F978" s="302" t="s">
        <v>2340</v>
      </c>
    </row>
    <row r="979" spans="1:6">
      <c r="A979" s="301" t="s">
        <v>2339</v>
      </c>
      <c r="B979" s="300" t="s">
        <v>1144</v>
      </c>
      <c r="C979" s="305">
        <v>39353</v>
      </c>
      <c r="D979" s="304">
        <v>175995.92</v>
      </c>
      <c r="E979" s="303" t="s">
        <v>1322</v>
      </c>
      <c r="F979" s="302" t="s">
        <v>2338</v>
      </c>
    </row>
    <row r="980" spans="1:6">
      <c r="A980" s="301" t="s">
        <v>2337</v>
      </c>
      <c r="B980" s="300" t="s">
        <v>1145</v>
      </c>
      <c r="C980" s="305">
        <v>39364</v>
      </c>
      <c r="D980" s="304">
        <v>102176.86</v>
      </c>
      <c r="E980" s="303" t="s">
        <v>1262</v>
      </c>
      <c r="F980" s="302" t="s">
        <v>2336</v>
      </c>
    </row>
    <row r="981" spans="1:6" ht="36">
      <c r="A981" s="301" t="s">
        <v>2332</v>
      </c>
      <c r="B981" s="300" t="s">
        <v>1146</v>
      </c>
      <c r="C981" s="305">
        <v>39365</v>
      </c>
      <c r="D981" s="304">
        <v>7550.85</v>
      </c>
      <c r="E981" s="303" t="s">
        <v>1262</v>
      </c>
      <c r="F981" s="302" t="s">
        <v>2335</v>
      </c>
    </row>
    <row r="982" spans="1:6" ht="36">
      <c r="A982" s="301" t="s">
        <v>2332</v>
      </c>
      <c r="B982" s="300" t="s">
        <v>1147</v>
      </c>
      <c r="C982" s="305">
        <v>39365</v>
      </c>
      <c r="D982" s="304">
        <v>7550.85</v>
      </c>
      <c r="E982" s="303" t="s">
        <v>1262</v>
      </c>
      <c r="F982" s="302" t="s">
        <v>2334</v>
      </c>
    </row>
    <row r="983" spans="1:6" ht="36">
      <c r="A983" s="301" t="s">
        <v>2332</v>
      </c>
      <c r="B983" s="300" t="s">
        <v>1147</v>
      </c>
      <c r="C983" s="305">
        <v>39365</v>
      </c>
      <c r="D983" s="304">
        <v>7550.85</v>
      </c>
      <c r="E983" s="303" t="s">
        <v>1262</v>
      </c>
      <c r="F983" s="302" t="s">
        <v>2333</v>
      </c>
    </row>
    <row r="984" spans="1:6" ht="36">
      <c r="A984" s="301" t="s">
        <v>2332</v>
      </c>
      <c r="B984" s="300" t="s">
        <v>1147</v>
      </c>
      <c r="C984" s="305">
        <v>39365</v>
      </c>
      <c r="D984" s="304">
        <v>7550.85</v>
      </c>
      <c r="E984" s="303" t="s">
        <v>1262</v>
      </c>
      <c r="F984" s="302" t="s">
        <v>2331</v>
      </c>
    </row>
    <row r="985" spans="1:6">
      <c r="A985" s="301" t="s">
        <v>2330</v>
      </c>
      <c r="B985" s="300" t="s">
        <v>1148</v>
      </c>
      <c r="C985" s="305">
        <v>39367</v>
      </c>
      <c r="D985" s="304">
        <v>87254.24</v>
      </c>
      <c r="E985" s="303" t="s">
        <v>1322</v>
      </c>
      <c r="F985" s="302" t="s">
        <v>2329</v>
      </c>
    </row>
    <row r="986" spans="1:6" ht="17.25" customHeight="1">
      <c r="A986" s="301" t="s">
        <v>2328</v>
      </c>
      <c r="B986" s="300" t="s">
        <v>1149</v>
      </c>
      <c r="C986" s="305">
        <v>39370</v>
      </c>
      <c r="D986" s="304">
        <v>5645.75</v>
      </c>
      <c r="E986" s="303" t="s">
        <v>1262</v>
      </c>
      <c r="F986" s="302"/>
    </row>
    <row r="987" spans="1:6" ht="17.25" customHeight="1">
      <c r="A987" s="301" t="s">
        <v>2328</v>
      </c>
      <c r="B987" s="300" t="s">
        <v>1149</v>
      </c>
      <c r="C987" s="305">
        <v>39370</v>
      </c>
      <c r="D987" s="304">
        <v>5645.75</v>
      </c>
      <c r="E987" s="303" t="s">
        <v>1262</v>
      </c>
      <c r="F987" s="302"/>
    </row>
    <row r="988" spans="1:6">
      <c r="A988" s="301" t="s">
        <v>2324</v>
      </c>
      <c r="B988" s="300" t="s">
        <v>1150</v>
      </c>
      <c r="C988" s="305">
        <v>39371</v>
      </c>
      <c r="D988" s="304">
        <v>15515.5</v>
      </c>
      <c r="E988" s="303" t="s">
        <v>1414</v>
      </c>
      <c r="F988" s="302" t="s">
        <v>2327</v>
      </c>
    </row>
    <row r="989" spans="1:6">
      <c r="A989" s="301" t="s">
        <v>2324</v>
      </c>
      <c r="B989" s="300" t="s">
        <v>1151</v>
      </c>
      <c r="C989" s="305">
        <v>39371</v>
      </c>
      <c r="D989" s="304">
        <v>15515.5</v>
      </c>
      <c r="E989" s="303" t="s">
        <v>1414</v>
      </c>
      <c r="F989" s="302" t="s">
        <v>2326</v>
      </c>
    </row>
    <row r="990" spans="1:6">
      <c r="A990" s="301" t="s">
        <v>2324</v>
      </c>
      <c r="B990" s="300" t="s">
        <v>1152</v>
      </c>
      <c r="C990" s="305">
        <v>39371</v>
      </c>
      <c r="D990" s="304">
        <v>15515.5</v>
      </c>
      <c r="E990" s="303" t="s">
        <v>1414</v>
      </c>
      <c r="F990" s="302" t="s">
        <v>2325</v>
      </c>
    </row>
    <row r="991" spans="1:6">
      <c r="A991" s="301" t="s">
        <v>2324</v>
      </c>
      <c r="B991" s="300" t="s">
        <v>1153</v>
      </c>
      <c r="C991" s="305">
        <v>39371</v>
      </c>
      <c r="D991" s="304">
        <v>15515.5</v>
      </c>
      <c r="E991" s="303" t="s">
        <v>1414</v>
      </c>
      <c r="F991" s="302" t="s">
        <v>2323</v>
      </c>
    </row>
    <row r="992" spans="1:6" hidden="1">
      <c r="A992" s="301" t="s">
        <v>2322</v>
      </c>
      <c r="B992" s="300" t="s">
        <v>1237</v>
      </c>
      <c r="C992" s="305">
        <v>39372</v>
      </c>
      <c r="D992" s="304">
        <v>8779.66</v>
      </c>
      <c r="E992" s="303" t="s">
        <v>1298</v>
      </c>
      <c r="F992" s="302" t="s">
        <v>2321</v>
      </c>
    </row>
    <row r="993" spans="1:6" hidden="1">
      <c r="A993" s="301" t="s">
        <v>2320</v>
      </c>
      <c r="B993" s="300" t="s">
        <v>1238</v>
      </c>
      <c r="C993" s="305">
        <v>39372</v>
      </c>
      <c r="D993" s="304">
        <v>4033.9</v>
      </c>
      <c r="E993" s="303" t="s">
        <v>1298</v>
      </c>
      <c r="F993" s="302" t="s">
        <v>2319</v>
      </c>
    </row>
    <row r="994" spans="1:6" ht="17.25" customHeight="1">
      <c r="A994" s="301" t="s">
        <v>2317</v>
      </c>
      <c r="B994" s="300" t="s">
        <v>767</v>
      </c>
      <c r="C994" s="305">
        <v>39379</v>
      </c>
      <c r="D994" s="304">
        <v>6252.86</v>
      </c>
      <c r="E994" s="303" t="s">
        <v>1262</v>
      </c>
      <c r="F994" s="302" t="s">
        <v>2318</v>
      </c>
    </row>
    <row r="995" spans="1:6" ht="17.25" customHeight="1">
      <c r="A995" s="301" t="s">
        <v>2317</v>
      </c>
      <c r="B995" s="300" t="s">
        <v>1154</v>
      </c>
      <c r="C995" s="305">
        <v>39379</v>
      </c>
      <c r="D995" s="304">
        <v>6252.86</v>
      </c>
      <c r="E995" s="303" t="s">
        <v>1262</v>
      </c>
      <c r="F995" s="302" t="s">
        <v>2316</v>
      </c>
    </row>
    <row r="996" spans="1:6" ht="17.25" customHeight="1">
      <c r="A996" s="301" t="s">
        <v>2315</v>
      </c>
      <c r="B996" s="300" t="s">
        <v>1155</v>
      </c>
      <c r="C996" s="305">
        <v>39379</v>
      </c>
      <c r="D996" s="304">
        <v>6296.39</v>
      </c>
      <c r="E996" s="303" t="s">
        <v>1262</v>
      </c>
      <c r="F996" s="302" t="s">
        <v>2314</v>
      </c>
    </row>
    <row r="997" spans="1:6" ht="21" customHeight="1">
      <c r="A997" s="301" t="s">
        <v>2308</v>
      </c>
      <c r="B997" s="300" t="s">
        <v>1156</v>
      </c>
      <c r="C997" s="305">
        <v>39351</v>
      </c>
      <c r="D997" s="304" t="s">
        <v>2307</v>
      </c>
      <c r="E997" s="303" t="s">
        <v>1290</v>
      </c>
      <c r="F997" s="302" t="s">
        <v>2313</v>
      </c>
    </row>
    <row r="998" spans="1:6" ht="21" customHeight="1">
      <c r="A998" s="301" t="s">
        <v>2308</v>
      </c>
      <c r="B998" s="300" t="s">
        <v>1156</v>
      </c>
      <c r="C998" s="305">
        <v>39351</v>
      </c>
      <c r="D998" s="304" t="s">
        <v>2307</v>
      </c>
      <c r="E998" s="303" t="s">
        <v>1290</v>
      </c>
      <c r="F998" s="302" t="s">
        <v>2312</v>
      </c>
    </row>
    <row r="999" spans="1:6" ht="21" customHeight="1">
      <c r="A999" s="301" t="s">
        <v>2308</v>
      </c>
      <c r="B999" s="300" t="s">
        <v>1156</v>
      </c>
      <c r="C999" s="305">
        <v>39351</v>
      </c>
      <c r="D999" s="304" t="s">
        <v>2307</v>
      </c>
      <c r="E999" s="303" t="s">
        <v>1290</v>
      </c>
      <c r="F999" s="302" t="s">
        <v>2311</v>
      </c>
    </row>
    <row r="1000" spans="1:6" ht="21" customHeight="1">
      <c r="A1000" s="301" t="s">
        <v>2308</v>
      </c>
      <c r="B1000" s="300" t="s">
        <v>1156</v>
      </c>
      <c r="C1000" s="305">
        <v>39351</v>
      </c>
      <c r="D1000" s="304" t="s">
        <v>2307</v>
      </c>
      <c r="E1000" s="303" t="s">
        <v>1290</v>
      </c>
      <c r="F1000" s="302" t="s">
        <v>2310</v>
      </c>
    </row>
    <row r="1001" spans="1:6" ht="21" customHeight="1">
      <c r="A1001" s="301" t="s">
        <v>2308</v>
      </c>
      <c r="B1001" s="300" t="s">
        <v>1156</v>
      </c>
      <c r="C1001" s="305">
        <v>39351</v>
      </c>
      <c r="D1001" s="304" t="s">
        <v>2307</v>
      </c>
      <c r="E1001" s="303" t="s">
        <v>1290</v>
      </c>
      <c r="F1001" s="302" t="s">
        <v>2309</v>
      </c>
    </row>
    <row r="1002" spans="1:6" ht="21" customHeight="1">
      <c r="A1002" s="301" t="s">
        <v>2308</v>
      </c>
      <c r="B1002" s="300" t="s">
        <v>1156</v>
      </c>
      <c r="C1002" s="305">
        <v>39351</v>
      </c>
      <c r="D1002" s="304" t="s">
        <v>2307</v>
      </c>
      <c r="E1002" s="303" t="s">
        <v>1290</v>
      </c>
      <c r="F1002" s="302" t="s">
        <v>2306</v>
      </c>
    </row>
    <row r="1003" spans="1:6" ht="21" customHeight="1">
      <c r="A1003" s="301" t="s">
        <v>2301</v>
      </c>
      <c r="B1003" s="300" t="s">
        <v>1157</v>
      </c>
      <c r="C1003" s="305">
        <v>39380</v>
      </c>
      <c r="D1003" s="304">
        <v>179918</v>
      </c>
      <c r="E1003" s="303" t="s">
        <v>1290</v>
      </c>
      <c r="F1003" s="302" t="s">
        <v>2305</v>
      </c>
    </row>
    <row r="1004" spans="1:6" ht="21" customHeight="1">
      <c r="A1004" s="301" t="s">
        <v>2301</v>
      </c>
      <c r="B1004" s="300" t="s">
        <v>1158</v>
      </c>
      <c r="C1004" s="305">
        <v>39380</v>
      </c>
      <c r="D1004" s="304">
        <v>179918</v>
      </c>
      <c r="E1004" s="303" t="s">
        <v>1290</v>
      </c>
      <c r="F1004" s="302" t="s">
        <v>2304</v>
      </c>
    </row>
    <row r="1005" spans="1:6" ht="21" customHeight="1">
      <c r="A1005" s="301" t="s">
        <v>2301</v>
      </c>
      <c r="B1005" s="300" t="s">
        <v>1159</v>
      </c>
      <c r="C1005" s="305">
        <v>39380</v>
      </c>
      <c r="D1005" s="304">
        <v>179918</v>
      </c>
      <c r="E1005" s="303" t="s">
        <v>1290</v>
      </c>
      <c r="F1005" s="302" t="s">
        <v>2303</v>
      </c>
    </row>
    <row r="1006" spans="1:6" ht="21" customHeight="1">
      <c r="A1006" s="301" t="s">
        <v>2301</v>
      </c>
      <c r="B1006" s="300" t="s">
        <v>1160</v>
      </c>
      <c r="C1006" s="305">
        <v>39380</v>
      </c>
      <c r="D1006" s="304">
        <v>179918</v>
      </c>
      <c r="E1006" s="303" t="s">
        <v>1290</v>
      </c>
      <c r="F1006" s="302" t="s">
        <v>2302</v>
      </c>
    </row>
    <row r="1007" spans="1:6" ht="21" customHeight="1">
      <c r="A1007" s="301" t="s">
        <v>2301</v>
      </c>
      <c r="B1007" s="300" t="s">
        <v>1161</v>
      </c>
      <c r="C1007" s="305">
        <v>39380</v>
      </c>
      <c r="D1007" s="304">
        <v>179918</v>
      </c>
      <c r="E1007" s="303" t="s">
        <v>1290</v>
      </c>
      <c r="F1007" s="302" t="s">
        <v>2300</v>
      </c>
    </row>
    <row r="1008" spans="1:6" ht="21" customHeight="1">
      <c r="A1008" s="301" t="s">
        <v>2294</v>
      </c>
      <c r="B1008" s="300" t="s">
        <v>1162</v>
      </c>
      <c r="C1008" s="305">
        <v>39384</v>
      </c>
      <c r="D1008" s="304">
        <v>3587.29</v>
      </c>
      <c r="E1008" s="303" t="s">
        <v>1290</v>
      </c>
      <c r="F1008" s="302" t="s">
        <v>2299</v>
      </c>
    </row>
    <row r="1009" spans="1:6" ht="21" customHeight="1">
      <c r="A1009" s="301" t="s">
        <v>2294</v>
      </c>
      <c r="B1009" s="300" t="s">
        <v>1162</v>
      </c>
      <c r="C1009" s="305">
        <v>39384</v>
      </c>
      <c r="D1009" s="304">
        <v>3587.29</v>
      </c>
      <c r="E1009" s="303" t="s">
        <v>1290</v>
      </c>
      <c r="F1009" s="302" t="s">
        <v>2298</v>
      </c>
    </row>
    <row r="1010" spans="1:6" ht="21" customHeight="1">
      <c r="A1010" s="301" t="s">
        <v>2294</v>
      </c>
      <c r="B1010" s="300" t="s">
        <v>1162</v>
      </c>
      <c r="C1010" s="305">
        <v>39384</v>
      </c>
      <c r="D1010" s="304">
        <v>3587.29</v>
      </c>
      <c r="E1010" s="303" t="s">
        <v>1290</v>
      </c>
      <c r="F1010" s="302" t="s">
        <v>2297</v>
      </c>
    </row>
    <row r="1011" spans="1:6" ht="21" customHeight="1">
      <c r="A1011" s="301" t="s">
        <v>2294</v>
      </c>
      <c r="B1011" s="300" t="s">
        <v>1162</v>
      </c>
      <c r="C1011" s="305">
        <v>39384</v>
      </c>
      <c r="D1011" s="304">
        <v>3587.29</v>
      </c>
      <c r="E1011" s="303" t="s">
        <v>1290</v>
      </c>
      <c r="F1011" s="302" t="s">
        <v>2296</v>
      </c>
    </row>
    <row r="1012" spans="1:6" ht="21" customHeight="1">
      <c r="A1012" s="301" t="s">
        <v>2294</v>
      </c>
      <c r="B1012" s="300" t="s">
        <v>1162</v>
      </c>
      <c r="C1012" s="305">
        <v>39384</v>
      </c>
      <c r="D1012" s="304">
        <v>3587.29</v>
      </c>
      <c r="E1012" s="303" t="s">
        <v>1290</v>
      </c>
      <c r="F1012" s="302" t="s">
        <v>2295</v>
      </c>
    </row>
    <row r="1013" spans="1:6" ht="21" customHeight="1">
      <c r="A1013" s="301" t="s">
        <v>2294</v>
      </c>
      <c r="B1013" s="300" t="s">
        <v>1162</v>
      </c>
      <c r="C1013" s="305">
        <v>39384</v>
      </c>
      <c r="D1013" s="304">
        <v>3587.29</v>
      </c>
      <c r="E1013" s="303" t="s">
        <v>1290</v>
      </c>
      <c r="F1013" s="302" t="s">
        <v>2293</v>
      </c>
    </row>
    <row r="1014" spans="1:6" ht="17.25" customHeight="1">
      <c r="A1014" s="301" t="s">
        <v>2291</v>
      </c>
      <c r="B1014" s="300" t="s">
        <v>1163</v>
      </c>
      <c r="C1014" s="305">
        <v>39393</v>
      </c>
      <c r="D1014" s="304">
        <v>218135.59</v>
      </c>
      <c r="E1014" s="303" t="s">
        <v>1262</v>
      </c>
      <c r="F1014" s="302" t="s">
        <v>2292</v>
      </c>
    </row>
    <row r="1015" spans="1:6" ht="17.25" customHeight="1">
      <c r="A1015" s="301" t="s">
        <v>2291</v>
      </c>
      <c r="B1015" s="300" t="s">
        <v>1163</v>
      </c>
      <c r="C1015" s="305">
        <v>39393</v>
      </c>
      <c r="D1015" s="304">
        <v>218135.59</v>
      </c>
      <c r="E1015" s="303" t="s">
        <v>1262</v>
      </c>
      <c r="F1015" s="302" t="s">
        <v>2290</v>
      </c>
    </row>
    <row r="1016" spans="1:6" ht="36">
      <c r="A1016" s="301" t="s">
        <v>2288</v>
      </c>
      <c r="B1016" s="300" t="s">
        <v>1164</v>
      </c>
      <c r="C1016" s="305">
        <v>39393</v>
      </c>
      <c r="D1016" s="304">
        <v>82627.12</v>
      </c>
      <c r="E1016" s="303" t="s">
        <v>1262</v>
      </c>
      <c r="F1016" s="302" t="s">
        <v>2289</v>
      </c>
    </row>
    <row r="1017" spans="1:6" ht="36">
      <c r="A1017" s="301" t="s">
        <v>2288</v>
      </c>
      <c r="B1017" s="300" t="s">
        <v>1164</v>
      </c>
      <c r="C1017" s="305">
        <v>39393</v>
      </c>
      <c r="D1017" s="304">
        <v>82627.12</v>
      </c>
      <c r="E1017" s="303" t="s">
        <v>1262</v>
      </c>
      <c r="F1017" s="302" t="s">
        <v>2287</v>
      </c>
    </row>
    <row r="1018" spans="1:6" ht="16.5" customHeight="1">
      <c r="A1018" s="301" t="s">
        <v>2285</v>
      </c>
      <c r="B1018" s="300" t="s">
        <v>1165</v>
      </c>
      <c r="C1018" s="305">
        <v>39394</v>
      </c>
      <c r="D1018" s="304">
        <v>22482.76</v>
      </c>
      <c r="E1018" s="303" t="s">
        <v>1262</v>
      </c>
      <c r="F1018" s="302" t="s">
        <v>2286</v>
      </c>
    </row>
    <row r="1019" spans="1:6" ht="16.5" customHeight="1">
      <c r="A1019" s="301" t="s">
        <v>2285</v>
      </c>
      <c r="B1019" s="300" t="s">
        <v>1165</v>
      </c>
      <c r="C1019" s="305">
        <v>39394</v>
      </c>
      <c r="D1019" s="304">
        <v>22482.76</v>
      </c>
      <c r="E1019" s="303" t="s">
        <v>1262</v>
      </c>
      <c r="F1019" s="302" t="s">
        <v>2284</v>
      </c>
    </row>
    <row r="1020" spans="1:6" ht="16.5" customHeight="1">
      <c r="A1020" s="301" t="s">
        <v>2282</v>
      </c>
      <c r="B1020" s="300" t="s">
        <v>1166</v>
      </c>
      <c r="C1020" s="305">
        <v>39394</v>
      </c>
      <c r="D1020" s="304">
        <v>5949.15</v>
      </c>
      <c r="E1020" s="303" t="s">
        <v>1262</v>
      </c>
      <c r="F1020" s="302" t="s">
        <v>2283</v>
      </c>
    </row>
    <row r="1021" spans="1:6" ht="16.5" customHeight="1">
      <c r="A1021" s="301" t="s">
        <v>2282</v>
      </c>
      <c r="B1021" s="300" t="s">
        <v>1166</v>
      </c>
      <c r="C1021" s="305">
        <v>39394</v>
      </c>
      <c r="D1021" s="304">
        <v>5949.15</v>
      </c>
      <c r="E1021" s="303" t="s">
        <v>1262</v>
      </c>
      <c r="F1021" s="302" t="s">
        <v>2281</v>
      </c>
    </row>
    <row r="1022" spans="1:6" ht="36">
      <c r="A1022" s="301" t="s">
        <v>2275</v>
      </c>
      <c r="B1022" s="300" t="s">
        <v>1167</v>
      </c>
      <c r="C1022" s="305">
        <v>39395</v>
      </c>
      <c r="D1022" s="304">
        <v>2449.15</v>
      </c>
      <c r="E1022" s="303" t="s">
        <v>1290</v>
      </c>
      <c r="F1022" s="302" t="s">
        <v>2280</v>
      </c>
    </row>
    <row r="1023" spans="1:6" ht="36">
      <c r="A1023" s="301" t="s">
        <v>2275</v>
      </c>
      <c r="B1023" s="300" t="s">
        <v>1167</v>
      </c>
      <c r="C1023" s="305">
        <v>39395</v>
      </c>
      <c r="D1023" s="304">
        <v>2449.15</v>
      </c>
      <c r="E1023" s="303" t="s">
        <v>1290</v>
      </c>
      <c r="F1023" s="302" t="s">
        <v>2279</v>
      </c>
    </row>
    <row r="1024" spans="1:6" ht="36">
      <c r="A1024" s="301" t="s">
        <v>2275</v>
      </c>
      <c r="B1024" s="300" t="s">
        <v>1167</v>
      </c>
      <c r="C1024" s="305">
        <v>39395</v>
      </c>
      <c r="D1024" s="304">
        <v>2449.15</v>
      </c>
      <c r="E1024" s="303" t="s">
        <v>1290</v>
      </c>
      <c r="F1024" s="302" t="s">
        <v>2278</v>
      </c>
    </row>
    <row r="1025" spans="1:6" ht="36">
      <c r="A1025" s="301" t="s">
        <v>2275</v>
      </c>
      <c r="B1025" s="300" t="s">
        <v>1167</v>
      </c>
      <c r="C1025" s="305">
        <v>39395</v>
      </c>
      <c r="D1025" s="304">
        <v>2449.15</v>
      </c>
      <c r="E1025" s="303" t="s">
        <v>1290</v>
      </c>
      <c r="F1025" s="302" t="s">
        <v>2277</v>
      </c>
    </row>
    <row r="1026" spans="1:6" ht="36">
      <c r="A1026" s="301" t="s">
        <v>2275</v>
      </c>
      <c r="B1026" s="300" t="s">
        <v>1167</v>
      </c>
      <c r="C1026" s="305">
        <v>39395</v>
      </c>
      <c r="D1026" s="304">
        <v>2449.15</v>
      </c>
      <c r="E1026" s="303" t="s">
        <v>1290</v>
      </c>
      <c r="F1026" s="302" t="s">
        <v>2276</v>
      </c>
    </row>
    <row r="1027" spans="1:6" ht="36">
      <c r="A1027" s="301" t="s">
        <v>2275</v>
      </c>
      <c r="B1027" s="300" t="s">
        <v>1167</v>
      </c>
      <c r="C1027" s="305">
        <v>39395</v>
      </c>
      <c r="D1027" s="304">
        <v>2449.15</v>
      </c>
      <c r="E1027" s="303" t="s">
        <v>1290</v>
      </c>
      <c r="F1027" s="302" t="s">
        <v>2274</v>
      </c>
    </row>
    <row r="1028" spans="1:6" ht="36">
      <c r="A1028" s="301" t="s">
        <v>2271</v>
      </c>
      <c r="B1028" s="300" t="s">
        <v>1168</v>
      </c>
      <c r="C1028" s="305">
        <v>39395</v>
      </c>
      <c r="D1028" s="304">
        <v>483.05</v>
      </c>
      <c r="E1028" s="303" t="s">
        <v>1290</v>
      </c>
      <c r="F1028" s="302" t="s">
        <v>2273</v>
      </c>
    </row>
    <row r="1029" spans="1:6" ht="36">
      <c r="A1029" s="301" t="s">
        <v>2271</v>
      </c>
      <c r="B1029" s="300" t="s">
        <v>1168</v>
      </c>
      <c r="C1029" s="305">
        <v>39395</v>
      </c>
      <c r="D1029" s="304">
        <v>483.05</v>
      </c>
      <c r="E1029" s="303" t="s">
        <v>1290</v>
      </c>
      <c r="F1029" s="302" t="s">
        <v>2272</v>
      </c>
    </row>
    <row r="1030" spans="1:6" ht="36">
      <c r="A1030" s="301" t="s">
        <v>2271</v>
      </c>
      <c r="B1030" s="300" t="s">
        <v>1168</v>
      </c>
      <c r="C1030" s="305">
        <v>39395</v>
      </c>
      <c r="D1030" s="304">
        <v>483.05</v>
      </c>
      <c r="E1030" s="303" t="s">
        <v>1290</v>
      </c>
      <c r="F1030" s="302" t="s">
        <v>2270</v>
      </c>
    </row>
    <row r="1031" spans="1:6" ht="36">
      <c r="A1031" s="301" t="s">
        <v>2268</v>
      </c>
      <c r="B1031" s="300" t="s">
        <v>1169</v>
      </c>
      <c r="C1031" s="305">
        <v>39395</v>
      </c>
      <c r="D1031" s="304">
        <v>5237.29</v>
      </c>
      <c r="E1031" s="303" t="s">
        <v>1290</v>
      </c>
      <c r="F1031" s="302" t="s">
        <v>2269</v>
      </c>
    </row>
    <row r="1032" spans="1:6" ht="36">
      <c r="A1032" s="301" t="s">
        <v>2268</v>
      </c>
      <c r="B1032" s="300" t="s">
        <v>1169</v>
      </c>
      <c r="C1032" s="305">
        <v>39395</v>
      </c>
      <c r="D1032" s="304">
        <v>5237.29</v>
      </c>
      <c r="E1032" s="303" t="s">
        <v>1290</v>
      </c>
      <c r="F1032" s="302" t="s">
        <v>2267</v>
      </c>
    </row>
    <row r="1033" spans="1:6" ht="16.5" customHeight="1">
      <c r="A1033" s="301" t="s">
        <v>2266</v>
      </c>
      <c r="B1033" s="300" t="s">
        <v>1170</v>
      </c>
      <c r="C1033" s="305">
        <v>39399</v>
      </c>
      <c r="D1033" s="304">
        <v>15033.05</v>
      </c>
      <c r="E1033" s="303" t="s">
        <v>1262</v>
      </c>
      <c r="F1033" s="302" t="s">
        <v>2265</v>
      </c>
    </row>
    <row r="1034" spans="1:6" ht="16.5" customHeight="1">
      <c r="A1034" s="301" t="s">
        <v>2256</v>
      </c>
      <c r="B1034" s="300" t="s">
        <v>1171</v>
      </c>
      <c r="C1034" s="305">
        <v>39408</v>
      </c>
      <c r="D1034" s="304">
        <v>19491.2</v>
      </c>
      <c r="E1034" s="303" t="s">
        <v>1262</v>
      </c>
      <c r="F1034" s="302" t="s">
        <v>2264</v>
      </c>
    </row>
    <row r="1035" spans="1:6" ht="16.5" customHeight="1">
      <c r="A1035" s="301" t="s">
        <v>2256</v>
      </c>
      <c r="B1035" s="300" t="s">
        <v>1171</v>
      </c>
      <c r="C1035" s="305">
        <v>39408</v>
      </c>
      <c r="D1035" s="304">
        <v>19491.2</v>
      </c>
      <c r="E1035" s="303" t="s">
        <v>1262</v>
      </c>
      <c r="F1035" s="302" t="s">
        <v>2263</v>
      </c>
    </row>
    <row r="1036" spans="1:6" ht="16.5" customHeight="1">
      <c r="A1036" s="301" t="s">
        <v>2256</v>
      </c>
      <c r="B1036" s="300" t="s">
        <v>1171</v>
      </c>
      <c r="C1036" s="305">
        <v>39408</v>
      </c>
      <c r="D1036" s="304">
        <v>19491.2</v>
      </c>
      <c r="E1036" s="303" t="s">
        <v>1262</v>
      </c>
      <c r="F1036" s="302" t="s">
        <v>2262</v>
      </c>
    </row>
    <row r="1037" spans="1:6" ht="16.5" customHeight="1">
      <c r="A1037" s="301" t="s">
        <v>2256</v>
      </c>
      <c r="B1037" s="300" t="s">
        <v>1171</v>
      </c>
      <c r="C1037" s="305">
        <v>39408</v>
      </c>
      <c r="D1037" s="304">
        <v>19491.2</v>
      </c>
      <c r="E1037" s="303" t="s">
        <v>1262</v>
      </c>
      <c r="F1037" s="302" t="s">
        <v>2261</v>
      </c>
    </row>
    <row r="1038" spans="1:6" ht="16.5" customHeight="1">
      <c r="A1038" s="301" t="s">
        <v>2256</v>
      </c>
      <c r="B1038" s="300" t="s">
        <v>1171</v>
      </c>
      <c r="C1038" s="305">
        <v>39408</v>
      </c>
      <c r="D1038" s="304">
        <v>19491.2</v>
      </c>
      <c r="E1038" s="303" t="s">
        <v>1262</v>
      </c>
      <c r="F1038" s="302" t="s">
        <v>2260</v>
      </c>
    </row>
    <row r="1039" spans="1:6" ht="16.5" customHeight="1">
      <c r="A1039" s="301" t="s">
        <v>2256</v>
      </c>
      <c r="B1039" s="300" t="s">
        <v>1171</v>
      </c>
      <c r="C1039" s="305">
        <v>39408</v>
      </c>
      <c r="D1039" s="304">
        <v>19491.2</v>
      </c>
      <c r="E1039" s="303" t="s">
        <v>1262</v>
      </c>
      <c r="F1039" s="302" t="s">
        <v>2259</v>
      </c>
    </row>
    <row r="1040" spans="1:6" ht="16.5" customHeight="1">
      <c r="A1040" s="301" t="s">
        <v>2256</v>
      </c>
      <c r="B1040" s="300" t="s">
        <v>1171</v>
      </c>
      <c r="C1040" s="305">
        <v>39408</v>
      </c>
      <c r="D1040" s="304">
        <v>19491.2</v>
      </c>
      <c r="E1040" s="303" t="s">
        <v>1262</v>
      </c>
      <c r="F1040" s="302" t="s">
        <v>2258</v>
      </c>
    </row>
    <row r="1041" spans="1:6" ht="16.5" customHeight="1">
      <c r="A1041" s="301" t="s">
        <v>2256</v>
      </c>
      <c r="B1041" s="300" t="s">
        <v>1171</v>
      </c>
      <c r="C1041" s="305">
        <v>39408</v>
      </c>
      <c r="D1041" s="304">
        <v>19491.2</v>
      </c>
      <c r="E1041" s="303" t="s">
        <v>1262</v>
      </c>
      <c r="F1041" s="302" t="s">
        <v>2257</v>
      </c>
    </row>
    <row r="1042" spans="1:6" ht="16.5" customHeight="1">
      <c r="A1042" s="301" t="s">
        <v>2256</v>
      </c>
      <c r="B1042" s="300" t="s">
        <v>1171</v>
      </c>
      <c r="C1042" s="305">
        <v>39408</v>
      </c>
      <c r="D1042" s="304">
        <v>19491.2</v>
      </c>
      <c r="E1042" s="303" t="s">
        <v>1262</v>
      </c>
      <c r="F1042" s="302" t="s">
        <v>2255</v>
      </c>
    </row>
    <row r="1043" spans="1:6" ht="16.5" customHeight="1">
      <c r="A1043" s="301" t="s">
        <v>2253</v>
      </c>
      <c r="B1043" s="300" t="s">
        <v>1172</v>
      </c>
      <c r="C1043" s="305">
        <v>39408</v>
      </c>
      <c r="D1043" s="304">
        <v>4237.29</v>
      </c>
      <c r="E1043" s="303" t="s">
        <v>1262</v>
      </c>
      <c r="F1043" s="302" t="s">
        <v>2254</v>
      </c>
    </row>
    <row r="1044" spans="1:6" ht="16.5" customHeight="1">
      <c r="A1044" s="301" t="s">
        <v>2253</v>
      </c>
      <c r="B1044" s="300" t="s">
        <v>1172</v>
      </c>
      <c r="C1044" s="305">
        <v>39408</v>
      </c>
      <c r="D1044" s="304">
        <v>4237.29</v>
      </c>
      <c r="E1044" s="303" t="s">
        <v>1262</v>
      </c>
      <c r="F1044" s="302" t="s">
        <v>2252</v>
      </c>
    </row>
    <row r="1045" spans="1:6" hidden="1">
      <c r="A1045" s="301" t="s">
        <v>2247</v>
      </c>
      <c r="B1045" s="300" t="s">
        <v>1173</v>
      </c>
      <c r="C1045" s="305">
        <v>39409</v>
      </c>
      <c r="D1045" s="304">
        <v>3841.78</v>
      </c>
      <c r="E1045" s="303" t="s">
        <v>1265</v>
      </c>
      <c r="F1045" s="302" t="s">
        <v>2251</v>
      </c>
    </row>
    <row r="1046" spans="1:6" ht="16.5" customHeight="1">
      <c r="A1046" s="301" t="s">
        <v>2247</v>
      </c>
      <c r="B1046" s="300" t="s">
        <v>1173</v>
      </c>
      <c r="C1046" s="305">
        <v>39409</v>
      </c>
      <c r="D1046" s="304">
        <v>3841.78</v>
      </c>
      <c r="E1046" s="303" t="s">
        <v>1262</v>
      </c>
      <c r="F1046" s="302" t="s">
        <v>2250</v>
      </c>
    </row>
    <row r="1047" spans="1:6" ht="16.5" customHeight="1">
      <c r="A1047" s="301" t="s">
        <v>2247</v>
      </c>
      <c r="B1047" s="300" t="s">
        <v>1173</v>
      </c>
      <c r="C1047" s="305">
        <v>39409</v>
      </c>
      <c r="D1047" s="304">
        <v>3841.78</v>
      </c>
      <c r="E1047" s="303" t="s">
        <v>1262</v>
      </c>
      <c r="F1047" s="302" t="s">
        <v>2249</v>
      </c>
    </row>
    <row r="1048" spans="1:6" ht="16.5" customHeight="1">
      <c r="A1048" s="301" t="s">
        <v>2247</v>
      </c>
      <c r="B1048" s="300" t="s">
        <v>1173</v>
      </c>
      <c r="C1048" s="305">
        <v>39409</v>
      </c>
      <c r="D1048" s="304">
        <v>3841.78</v>
      </c>
      <c r="E1048" s="303" t="s">
        <v>1262</v>
      </c>
      <c r="F1048" s="302" t="s">
        <v>2248</v>
      </c>
    </row>
    <row r="1049" spans="1:6" ht="16.5" customHeight="1">
      <c r="A1049" s="301" t="s">
        <v>2247</v>
      </c>
      <c r="B1049" s="300" t="s">
        <v>1173</v>
      </c>
      <c r="C1049" s="305">
        <v>39409</v>
      </c>
      <c r="D1049" s="304">
        <v>3841.78</v>
      </c>
      <c r="E1049" s="303" t="s">
        <v>1262</v>
      </c>
      <c r="F1049" s="302" t="s">
        <v>2246</v>
      </c>
    </row>
    <row r="1050" spans="1:6" ht="21" customHeight="1">
      <c r="A1050" s="301" t="s">
        <v>2245</v>
      </c>
      <c r="B1050" s="300" t="s">
        <v>1174</v>
      </c>
      <c r="C1050" s="305">
        <v>39415</v>
      </c>
      <c r="D1050" s="304">
        <v>57482.16</v>
      </c>
      <c r="E1050" s="303" t="s">
        <v>1290</v>
      </c>
      <c r="F1050" s="302" t="s">
        <v>2244</v>
      </c>
    </row>
    <row r="1051" spans="1:6" ht="21" customHeight="1">
      <c r="A1051" s="301" t="s">
        <v>2239</v>
      </c>
      <c r="B1051" s="300" t="s">
        <v>1175</v>
      </c>
      <c r="C1051" s="305">
        <v>39415</v>
      </c>
      <c r="D1051" s="304">
        <v>1015.3</v>
      </c>
      <c r="E1051" s="303" t="s">
        <v>1290</v>
      </c>
      <c r="F1051" s="302" t="s">
        <v>2243</v>
      </c>
    </row>
    <row r="1052" spans="1:6" ht="21" customHeight="1">
      <c r="A1052" s="301" t="s">
        <v>2239</v>
      </c>
      <c r="B1052" s="300" t="s">
        <v>1175</v>
      </c>
      <c r="C1052" s="305">
        <v>39415</v>
      </c>
      <c r="D1052" s="304">
        <v>1015.3</v>
      </c>
      <c r="E1052" s="303" t="s">
        <v>1290</v>
      </c>
      <c r="F1052" s="302" t="s">
        <v>2242</v>
      </c>
    </row>
    <row r="1053" spans="1:6" ht="21" customHeight="1">
      <c r="A1053" s="301" t="s">
        <v>2239</v>
      </c>
      <c r="B1053" s="300" t="s">
        <v>1175</v>
      </c>
      <c r="C1053" s="305">
        <v>39415</v>
      </c>
      <c r="D1053" s="304">
        <v>1015.3</v>
      </c>
      <c r="E1053" s="303" t="s">
        <v>1290</v>
      </c>
      <c r="F1053" s="302" t="s">
        <v>2241</v>
      </c>
    </row>
    <row r="1054" spans="1:6" ht="21" customHeight="1">
      <c r="A1054" s="301" t="s">
        <v>2239</v>
      </c>
      <c r="B1054" s="300" t="s">
        <v>1175</v>
      </c>
      <c r="C1054" s="305">
        <v>39415</v>
      </c>
      <c r="D1054" s="304">
        <v>1015.3</v>
      </c>
      <c r="E1054" s="303" t="s">
        <v>1290</v>
      </c>
      <c r="F1054" s="302" t="s">
        <v>2240</v>
      </c>
    </row>
    <row r="1055" spans="1:6" ht="21" customHeight="1">
      <c r="A1055" s="301" t="s">
        <v>2239</v>
      </c>
      <c r="B1055" s="300" t="s">
        <v>1175</v>
      </c>
      <c r="C1055" s="305">
        <v>39415</v>
      </c>
      <c r="D1055" s="304">
        <v>1015.3</v>
      </c>
      <c r="E1055" s="303" t="s">
        <v>1290</v>
      </c>
      <c r="F1055" s="302" t="s">
        <v>2238</v>
      </c>
    </row>
    <row r="1056" spans="1:6" ht="21" customHeight="1">
      <c r="A1056" s="301" t="s">
        <v>2237</v>
      </c>
      <c r="B1056" s="300" t="s">
        <v>1176</v>
      </c>
      <c r="C1056" s="305">
        <v>39415</v>
      </c>
      <c r="D1056" s="304">
        <v>284340</v>
      </c>
      <c r="E1056" s="303" t="s">
        <v>1290</v>
      </c>
      <c r="F1056" s="302" t="s">
        <v>2236</v>
      </c>
    </row>
    <row r="1057" spans="1:6" ht="21" customHeight="1">
      <c r="A1057" s="301" t="s">
        <v>2232</v>
      </c>
      <c r="B1057" s="300" t="s">
        <v>1177</v>
      </c>
      <c r="C1057" s="305">
        <v>39415</v>
      </c>
      <c r="D1057" s="304">
        <v>16000</v>
      </c>
      <c r="E1057" s="303" t="s">
        <v>1290</v>
      </c>
      <c r="F1057" s="302" t="s">
        <v>2235</v>
      </c>
    </row>
    <row r="1058" spans="1:6" ht="21" customHeight="1">
      <c r="A1058" s="301" t="s">
        <v>2232</v>
      </c>
      <c r="B1058" s="300" t="s">
        <v>1177</v>
      </c>
      <c r="C1058" s="305">
        <v>39415</v>
      </c>
      <c r="D1058" s="304">
        <v>16000</v>
      </c>
      <c r="E1058" s="303" t="s">
        <v>1290</v>
      </c>
      <c r="F1058" s="302" t="s">
        <v>2234</v>
      </c>
    </row>
    <row r="1059" spans="1:6" ht="21" customHeight="1">
      <c r="A1059" s="301" t="s">
        <v>2232</v>
      </c>
      <c r="B1059" s="300" t="s">
        <v>1177</v>
      </c>
      <c r="C1059" s="305">
        <v>39415</v>
      </c>
      <c r="D1059" s="304">
        <v>16000</v>
      </c>
      <c r="E1059" s="303" t="s">
        <v>1290</v>
      </c>
      <c r="F1059" s="302" t="s">
        <v>2233</v>
      </c>
    </row>
    <row r="1060" spans="1:6" ht="21" customHeight="1">
      <c r="A1060" s="301" t="s">
        <v>2232</v>
      </c>
      <c r="B1060" s="300" t="s">
        <v>1177</v>
      </c>
      <c r="C1060" s="305">
        <v>39415</v>
      </c>
      <c r="D1060" s="304">
        <v>16000</v>
      </c>
      <c r="E1060" s="303" t="s">
        <v>1290</v>
      </c>
      <c r="F1060" s="302" t="s">
        <v>2231</v>
      </c>
    </row>
    <row r="1061" spans="1:6" ht="21" customHeight="1">
      <c r="A1061" s="301" t="s">
        <v>2230</v>
      </c>
      <c r="B1061" s="300" t="s">
        <v>1178</v>
      </c>
      <c r="C1061" s="305">
        <v>39415</v>
      </c>
      <c r="D1061" s="304">
        <v>60355</v>
      </c>
      <c r="E1061" s="303" t="s">
        <v>1290</v>
      </c>
      <c r="F1061" s="302" t="s">
        <v>2229</v>
      </c>
    </row>
    <row r="1062" spans="1:6" ht="21" customHeight="1">
      <c r="A1062" s="301" t="s">
        <v>2226</v>
      </c>
      <c r="B1062" s="300" t="s">
        <v>1055</v>
      </c>
      <c r="C1062" s="305">
        <v>39415</v>
      </c>
      <c r="D1062" s="304">
        <v>6234</v>
      </c>
      <c r="E1062" s="303" t="s">
        <v>1290</v>
      </c>
      <c r="F1062" s="302" t="s">
        <v>2228</v>
      </c>
    </row>
    <row r="1063" spans="1:6" ht="21" customHeight="1">
      <c r="A1063" s="301" t="s">
        <v>2226</v>
      </c>
      <c r="B1063" s="300" t="s">
        <v>1055</v>
      </c>
      <c r="C1063" s="305">
        <v>39415</v>
      </c>
      <c r="D1063" s="304">
        <v>6234</v>
      </c>
      <c r="E1063" s="303" t="s">
        <v>1290</v>
      </c>
      <c r="F1063" s="302" t="s">
        <v>2227</v>
      </c>
    </row>
    <row r="1064" spans="1:6" ht="21" customHeight="1">
      <c r="A1064" s="301" t="s">
        <v>2226</v>
      </c>
      <c r="B1064" s="300" t="s">
        <v>1055</v>
      </c>
      <c r="C1064" s="305">
        <v>39415</v>
      </c>
      <c r="D1064" s="304">
        <v>6234</v>
      </c>
      <c r="E1064" s="303" t="s">
        <v>1290</v>
      </c>
      <c r="F1064" s="302" t="s">
        <v>2225</v>
      </c>
    </row>
    <row r="1065" spans="1:6" ht="21" customHeight="1">
      <c r="A1065" s="301" t="s">
        <v>2221</v>
      </c>
      <c r="B1065" s="300" t="s">
        <v>1179</v>
      </c>
      <c r="C1065" s="305">
        <v>39416</v>
      </c>
      <c r="D1065" s="304">
        <v>2690.47</v>
      </c>
      <c r="E1065" s="303" t="s">
        <v>1290</v>
      </c>
      <c r="F1065" s="302" t="s">
        <v>2225</v>
      </c>
    </row>
    <row r="1066" spans="1:6" ht="21" customHeight="1">
      <c r="A1066" s="301" t="s">
        <v>2221</v>
      </c>
      <c r="B1066" s="300" t="s">
        <v>1179</v>
      </c>
      <c r="C1066" s="305">
        <v>39416</v>
      </c>
      <c r="D1066" s="304">
        <v>2690.47</v>
      </c>
      <c r="E1066" s="303" t="s">
        <v>1290</v>
      </c>
      <c r="F1066" s="302" t="s">
        <v>2224</v>
      </c>
    </row>
    <row r="1067" spans="1:6" ht="21" customHeight="1">
      <c r="A1067" s="301" t="s">
        <v>2221</v>
      </c>
      <c r="B1067" s="300" t="s">
        <v>1179</v>
      </c>
      <c r="C1067" s="305">
        <v>39416</v>
      </c>
      <c r="D1067" s="304">
        <v>2690.47</v>
      </c>
      <c r="E1067" s="303" t="s">
        <v>1290</v>
      </c>
      <c r="F1067" s="302" t="s">
        <v>2223</v>
      </c>
    </row>
    <row r="1068" spans="1:6" ht="21" customHeight="1">
      <c r="A1068" s="301" t="s">
        <v>2221</v>
      </c>
      <c r="B1068" s="300" t="s">
        <v>1179</v>
      </c>
      <c r="C1068" s="305">
        <v>39416</v>
      </c>
      <c r="D1068" s="304">
        <v>2690.47</v>
      </c>
      <c r="E1068" s="303" t="s">
        <v>1290</v>
      </c>
      <c r="F1068" s="302" t="s">
        <v>2222</v>
      </c>
    </row>
    <row r="1069" spans="1:6" ht="21" customHeight="1">
      <c r="A1069" s="301" t="s">
        <v>2221</v>
      </c>
      <c r="B1069" s="300" t="s">
        <v>1179</v>
      </c>
      <c r="C1069" s="305">
        <v>39416</v>
      </c>
      <c r="D1069" s="304">
        <v>2690.47</v>
      </c>
      <c r="E1069" s="303" t="s">
        <v>1290</v>
      </c>
      <c r="F1069" s="302" t="s">
        <v>2220</v>
      </c>
    </row>
    <row r="1070" spans="1:6" ht="16.5" customHeight="1">
      <c r="A1070" s="301" t="s">
        <v>2218</v>
      </c>
      <c r="B1070" s="300" t="s">
        <v>1180</v>
      </c>
      <c r="C1070" s="305">
        <v>39416</v>
      </c>
      <c r="D1070" s="304">
        <v>13428.43</v>
      </c>
      <c r="E1070" s="303" t="s">
        <v>1262</v>
      </c>
      <c r="F1070" s="302" t="s">
        <v>2219</v>
      </c>
    </row>
    <row r="1071" spans="1:6" ht="16.5" customHeight="1">
      <c r="A1071" s="301" t="s">
        <v>2218</v>
      </c>
      <c r="B1071" s="300" t="s">
        <v>1180</v>
      </c>
      <c r="C1071" s="305">
        <v>39416</v>
      </c>
      <c r="D1071" s="304">
        <v>13428.43</v>
      </c>
      <c r="E1071" s="303" t="s">
        <v>1262</v>
      </c>
      <c r="F1071" s="302" t="s">
        <v>2217</v>
      </c>
    </row>
    <row r="1072" spans="1:6" ht="16.5" customHeight="1">
      <c r="A1072" s="301" t="s">
        <v>2216</v>
      </c>
      <c r="B1072" s="300" t="s">
        <v>1181</v>
      </c>
      <c r="C1072" s="305">
        <v>39416</v>
      </c>
      <c r="D1072" s="304">
        <v>17.32</v>
      </c>
      <c r="E1072" s="303" t="s">
        <v>1262</v>
      </c>
      <c r="F1072" s="302"/>
    </row>
    <row r="1073" spans="1:6">
      <c r="A1073" s="301" t="s">
        <v>2215</v>
      </c>
      <c r="B1073" s="300" t="s">
        <v>1182</v>
      </c>
      <c r="C1073" s="305">
        <v>39416</v>
      </c>
      <c r="D1073" s="304">
        <v>812.06</v>
      </c>
      <c r="E1073" s="303" t="s">
        <v>1322</v>
      </c>
      <c r="F1073" s="302" t="s">
        <v>2214</v>
      </c>
    </row>
    <row r="1074" spans="1:6">
      <c r="A1074" s="301" t="s">
        <v>2213</v>
      </c>
      <c r="B1074" s="300" t="s">
        <v>1183</v>
      </c>
      <c r="C1074" s="305">
        <v>39416</v>
      </c>
      <c r="D1074" s="304">
        <v>18.079999999999998</v>
      </c>
      <c r="E1074" s="303" t="s">
        <v>1322</v>
      </c>
      <c r="F1074" s="302" t="s">
        <v>2212</v>
      </c>
    </row>
    <row r="1075" spans="1:6" ht="21" customHeight="1">
      <c r="A1075" s="301" t="s">
        <v>2211</v>
      </c>
      <c r="B1075" s="300" t="s">
        <v>1184</v>
      </c>
      <c r="C1075" s="305">
        <v>39419</v>
      </c>
      <c r="D1075" s="304">
        <v>12228.81</v>
      </c>
      <c r="E1075" s="303" t="s">
        <v>1290</v>
      </c>
      <c r="F1075" s="302"/>
    </row>
    <row r="1076" spans="1:6" ht="21" customHeight="1">
      <c r="A1076" s="301" t="s">
        <v>2211</v>
      </c>
      <c r="B1076" s="300" t="s">
        <v>1184</v>
      </c>
      <c r="C1076" s="305">
        <v>39419</v>
      </c>
      <c r="D1076" s="304">
        <v>12228.81</v>
      </c>
      <c r="E1076" s="303" t="s">
        <v>1290</v>
      </c>
      <c r="F1076" s="302"/>
    </row>
    <row r="1077" spans="1:6" ht="21" customHeight="1">
      <c r="A1077" s="301" t="s">
        <v>2211</v>
      </c>
      <c r="B1077" s="300" t="s">
        <v>1184</v>
      </c>
      <c r="C1077" s="305">
        <v>39419</v>
      </c>
      <c r="D1077" s="304">
        <v>12228.81</v>
      </c>
      <c r="E1077" s="303" t="s">
        <v>1290</v>
      </c>
      <c r="F1077" s="302"/>
    </row>
    <row r="1078" spans="1:6" ht="21" customHeight="1">
      <c r="A1078" s="301" t="s">
        <v>2211</v>
      </c>
      <c r="B1078" s="300" t="s">
        <v>1184</v>
      </c>
      <c r="C1078" s="305">
        <v>39419</v>
      </c>
      <c r="D1078" s="304">
        <v>12228.81</v>
      </c>
      <c r="E1078" s="303" t="s">
        <v>1290</v>
      </c>
      <c r="F1078" s="302"/>
    </row>
    <row r="1079" spans="1:6">
      <c r="A1079" s="301" t="s">
        <v>2210</v>
      </c>
      <c r="B1079" s="300" t="s">
        <v>1185</v>
      </c>
      <c r="C1079" s="305">
        <v>39419</v>
      </c>
      <c r="D1079" s="304">
        <v>77118.64</v>
      </c>
      <c r="E1079" s="303" t="s">
        <v>1322</v>
      </c>
      <c r="F1079" s="302"/>
    </row>
    <row r="1080" spans="1:6" ht="16.5" customHeight="1">
      <c r="A1080" s="301" t="s">
        <v>2208</v>
      </c>
      <c r="B1080" s="300" t="s">
        <v>1186</v>
      </c>
      <c r="C1080" s="305">
        <v>39428</v>
      </c>
      <c r="D1080" s="304">
        <v>18319.73</v>
      </c>
      <c r="E1080" s="303" t="s">
        <v>1262</v>
      </c>
      <c r="F1080" s="302" t="s">
        <v>2209</v>
      </c>
    </row>
    <row r="1081" spans="1:6" ht="16.5" customHeight="1">
      <c r="A1081" s="301" t="s">
        <v>2208</v>
      </c>
      <c r="B1081" s="300" t="s">
        <v>1186</v>
      </c>
      <c r="C1081" s="305">
        <v>39428</v>
      </c>
      <c r="D1081" s="304">
        <v>18319.73</v>
      </c>
      <c r="E1081" s="303" t="s">
        <v>1262</v>
      </c>
      <c r="F1081" s="302" t="s">
        <v>2207</v>
      </c>
    </row>
    <row r="1082" spans="1:6" ht="36">
      <c r="A1082" s="301" t="s">
        <v>2205</v>
      </c>
      <c r="B1082" s="300" t="s">
        <v>1187</v>
      </c>
      <c r="C1082" s="305">
        <v>39428</v>
      </c>
      <c r="D1082" s="304">
        <v>126207.63</v>
      </c>
      <c r="E1082" s="303" t="s">
        <v>1322</v>
      </c>
      <c r="F1082" s="302" t="s">
        <v>2206</v>
      </c>
    </row>
    <row r="1083" spans="1:6" ht="36">
      <c r="A1083" s="301" t="s">
        <v>2205</v>
      </c>
      <c r="B1083" s="300" t="s">
        <v>1188</v>
      </c>
      <c r="C1083" s="305">
        <v>39428</v>
      </c>
      <c r="D1083" s="304">
        <v>126207.63</v>
      </c>
      <c r="E1083" s="303" t="s">
        <v>1322</v>
      </c>
      <c r="F1083" s="302" t="s">
        <v>2204</v>
      </c>
    </row>
    <row r="1084" spans="1:6">
      <c r="A1084" s="301" t="s">
        <v>2203</v>
      </c>
      <c r="B1084" s="300" t="s">
        <v>1189</v>
      </c>
      <c r="C1084" s="305">
        <v>39434</v>
      </c>
      <c r="D1084" s="304">
        <v>5126</v>
      </c>
      <c r="E1084" s="303" t="s">
        <v>1298</v>
      </c>
      <c r="F1084" s="302"/>
    </row>
    <row r="1085" spans="1:6">
      <c r="A1085" s="301" t="s">
        <v>2202</v>
      </c>
      <c r="B1085" s="300" t="s">
        <v>1190</v>
      </c>
      <c r="C1085" s="305">
        <v>39434</v>
      </c>
      <c r="D1085" s="304">
        <v>5485.87</v>
      </c>
      <c r="E1085" s="303" t="s">
        <v>1298</v>
      </c>
      <c r="F1085" s="302"/>
    </row>
    <row r="1086" spans="1:6" ht="16.5" customHeight="1">
      <c r="A1086" s="301" t="s">
        <v>2201</v>
      </c>
      <c r="B1086" s="300" t="s">
        <v>1191</v>
      </c>
      <c r="C1086" s="305">
        <v>39435</v>
      </c>
      <c r="D1086" s="304">
        <v>11665.37</v>
      </c>
      <c r="E1086" s="303" t="s">
        <v>1262</v>
      </c>
      <c r="F1086" s="302" t="s">
        <v>2200</v>
      </c>
    </row>
    <row r="1087" spans="1:6" ht="21" customHeight="1">
      <c r="A1087" s="301" t="s">
        <v>2198</v>
      </c>
      <c r="B1087" s="300" t="s">
        <v>1192</v>
      </c>
      <c r="C1087" s="305">
        <v>39436</v>
      </c>
      <c r="D1087" s="304">
        <v>23796.61</v>
      </c>
      <c r="E1087" s="303" t="s">
        <v>1290</v>
      </c>
      <c r="F1087" s="302" t="s">
        <v>2199</v>
      </c>
    </row>
    <row r="1088" spans="1:6" ht="21" customHeight="1">
      <c r="A1088" s="301" t="s">
        <v>2198</v>
      </c>
      <c r="B1088" s="300" t="s">
        <v>1192</v>
      </c>
      <c r="C1088" s="305">
        <v>39436</v>
      </c>
      <c r="D1088" s="304">
        <v>23796.61</v>
      </c>
      <c r="E1088" s="303" t="s">
        <v>1290</v>
      </c>
      <c r="F1088" s="302" t="s">
        <v>2197</v>
      </c>
    </row>
    <row r="1089" spans="1:6" ht="21" customHeight="1">
      <c r="A1089" s="301" t="s">
        <v>2193</v>
      </c>
      <c r="B1089" s="300" t="s">
        <v>1193</v>
      </c>
      <c r="C1089" s="305">
        <v>39436</v>
      </c>
      <c r="D1089" s="304">
        <v>2754.24</v>
      </c>
      <c r="E1089" s="303" t="s">
        <v>1290</v>
      </c>
      <c r="F1089" s="302" t="s">
        <v>2196</v>
      </c>
    </row>
    <row r="1090" spans="1:6" ht="21" customHeight="1">
      <c r="A1090" s="301" t="s">
        <v>2193</v>
      </c>
      <c r="B1090" s="300" t="s">
        <v>1193</v>
      </c>
      <c r="C1090" s="305">
        <v>39436</v>
      </c>
      <c r="D1090" s="304">
        <v>2754.24</v>
      </c>
      <c r="E1090" s="303" t="s">
        <v>1290</v>
      </c>
      <c r="F1090" s="302" t="s">
        <v>2195</v>
      </c>
    </row>
    <row r="1091" spans="1:6" ht="21" customHeight="1">
      <c r="A1091" s="301" t="s">
        <v>2193</v>
      </c>
      <c r="B1091" s="300" t="s">
        <v>1193</v>
      </c>
      <c r="C1091" s="305">
        <v>39436</v>
      </c>
      <c r="D1091" s="304">
        <v>2754.24</v>
      </c>
      <c r="E1091" s="303" t="s">
        <v>1290</v>
      </c>
      <c r="F1091" s="302" t="s">
        <v>2194</v>
      </c>
    </row>
    <row r="1092" spans="1:6" ht="21" customHeight="1">
      <c r="A1092" s="301" t="s">
        <v>2193</v>
      </c>
      <c r="B1092" s="300" t="s">
        <v>1193</v>
      </c>
      <c r="C1092" s="305">
        <v>39436</v>
      </c>
      <c r="D1092" s="304">
        <v>2754.24</v>
      </c>
      <c r="E1092" s="303" t="s">
        <v>1290</v>
      </c>
      <c r="F1092" s="303" t="s">
        <v>2192</v>
      </c>
    </row>
    <row r="1093" spans="1:6" ht="16.5" customHeight="1">
      <c r="A1093" s="301" t="s">
        <v>2180</v>
      </c>
      <c r="B1093" s="300" t="s">
        <v>1194</v>
      </c>
      <c r="C1093" s="305">
        <v>39441</v>
      </c>
      <c r="D1093" s="304">
        <v>1143.43</v>
      </c>
      <c r="E1093" s="303" t="s">
        <v>1262</v>
      </c>
      <c r="F1093" s="302" t="s">
        <v>2191</v>
      </c>
    </row>
    <row r="1094" spans="1:6" ht="16.5" customHeight="1">
      <c r="A1094" s="301" t="s">
        <v>2180</v>
      </c>
      <c r="B1094" s="300" t="s">
        <v>1194</v>
      </c>
      <c r="C1094" s="305">
        <v>39441</v>
      </c>
      <c r="D1094" s="304">
        <v>1143.43</v>
      </c>
      <c r="E1094" s="303" t="s">
        <v>1262</v>
      </c>
      <c r="F1094" s="302" t="s">
        <v>2190</v>
      </c>
    </row>
    <row r="1095" spans="1:6" ht="16.5" customHeight="1">
      <c r="A1095" s="301" t="s">
        <v>2180</v>
      </c>
      <c r="B1095" s="300" t="s">
        <v>1194</v>
      </c>
      <c r="C1095" s="305">
        <v>39441</v>
      </c>
      <c r="D1095" s="304">
        <v>1143.43</v>
      </c>
      <c r="E1095" s="303" t="s">
        <v>1262</v>
      </c>
      <c r="F1095" s="302" t="s">
        <v>2189</v>
      </c>
    </row>
    <row r="1096" spans="1:6" ht="16.5" customHeight="1">
      <c r="A1096" s="301" t="s">
        <v>2180</v>
      </c>
      <c r="B1096" s="300" t="s">
        <v>1194</v>
      </c>
      <c r="C1096" s="305">
        <v>39441</v>
      </c>
      <c r="D1096" s="304">
        <v>1143.43</v>
      </c>
      <c r="E1096" s="303" t="s">
        <v>1262</v>
      </c>
      <c r="F1096" s="302" t="s">
        <v>2188</v>
      </c>
    </row>
    <row r="1097" spans="1:6" ht="16.5" customHeight="1">
      <c r="A1097" s="301" t="s">
        <v>2180</v>
      </c>
      <c r="B1097" s="300" t="s">
        <v>1194</v>
      </c>
      <c r="C1097" s="305">
        <v>39441</v>
      </c>
      <c r="D1097" s="304">
        <v>1143.43</v>
      </c>
      <c r="E1097" s="303" t="s">
        <v>1262</v>
      </c>
      <c r="F1097" s="302" t="s">
        <v>2187</v>
      </c>
    </row>
    <row r="1098" spans="1:6" ht="16.5" customHeight="1">
      <c r="A1098" s="301" t="s">
        <v>2180</v>
      </c>
      <c r="B1098" s="300" t="s">
        <v>1194</v>
      </c>
      <c r="C1098" s="305">
        <v>39441</v>
      </c>
      <c r="D1098" s="304">
        <v>1143.43</v>
      </c>
      <c r="E1098" s="303" t="s">
        <v>1262</v>
      </c>
      <c r="F1098" s="302" t="s">
        <v>2186</v>
      </c>
    </row>
    <row r="1099" spans="1:6" ht="16.5" customHeight="1">
      <c r="A1099" s="301" t="s">
        <v>2180</v>
      </c>
      <c r="B1099" s="300" t="s">
        <v>1194</v>
      </c>
      <c r="C1099" s="305">
        <v>39441</v>
      </c>
      <c r="D1099" s="304">
        <v>1143.43</v>
      </c>
      <c r="E1099" s="303" t="s">
        <v>1262</v>
      </c>
      <c r="F1099" s="302" t="s">
        <v>2185</v>
      </c>
    </row>
    <row r="1100" spans="1:6" ht="16.5" customHeight="1">
      <c r="A1100" s="301" t="s">
        <v>2180</v>
      </c>
      <c r="B1100" s="300" t="s">
        <v>1194</v>
      </c>
      <c r="C1100" s="305">
        <v>39441</v>
      </c>
      <c r="D1100" s="304">
        <v>1143.43</v>
      </c>
      <c r="E1100" s="303" t="s">
        <v>1262</v>
      </c>
      <c r="F1100" s="302" t="s">
        <v>2184</v>
      </c>
    </row>
    <row r="1101" spans="1:6" ht="16.5" customHeight="1">
      <c r="A1101" s="301" t="s">
        <v>2180</v>
      </c>
      <c r="B1101" s="300" t="s">
        <v>1194</v>
      </c>
      <c r="C1101" s="305">
        <v>39441</v>
      </c>
      <c r="D1101" s="304">
        <v>1143.43</v>
      </c>
      <c r="E1101" s="303" t="s">
        <v>1262</v>
      </c>
      <c r="F1101" s="302" t="s">
        <v>2183</v>
      </c>
    </row>
    <row r="1102" spans="1:6" ht="16.5" customHeight="1">
      <c r="A1102" s="301" t="s">
        <v>2180</v>
      </c>
      <c r="B1102" s="300" t="s">
        <v>1194</v>
      </c>
      <c r="C1102" s="305">
        <v>39441</v>
      </c>
      <c r="D1102" s="304">
        <v>1143.43</v>
      </c>
      <c r="E1102" s="303" t="s">
        <v>1262</v>
      </c>
      <c r="F1102" s="302" t="s">
        <v>2182</v>
      </c>
    </row>
    <row r="1103" spans="1:6" ht="16.5" customHeight="1">
      <c r="A1103" s="301" t="s">
        <v>2180</v>
      </c>
      <c r="B1103" s="300" t="s">
        <v>1194</v>
      </c>
      <c r="C1103" s="305">
        <v>39441</v>
      </c>
      <c r="D1103" s="304">
        <v>1143.43</v>
      </c>
      <c r="E1103" s="303" t="s">
        <v>1262</v>
      </c>
      <c r="F1103" s="302" t="s">
        <v>2181</v>
      </c>
    </row>
    <row r="1104" spans="1:6" ht="16.5" customHeight="1">
      <c r="A1104" s="301" t="s">
        <v>2180</v>
      </c>
      <c r="B1104" s="300" t="s">
        <v>1194</v>
      </c>
      <c r="C1104" s="305">
        <v>39441</v>
      </c>
      <c r="D1104" s="304">
        <v>1143.43</v>
      </c>
      <c r="E1104" s="303" t="s">
        <v>1262</v>
      </c>
      <c r="F1104" s="302" t="s">
        <v>2179</v>
      </c>
    </row>
    <row r="1105" spans="1:6">
      <c r="A1105" s="301"/>
      <c r="B1105" s="300"/>
      <c r="C1105" s="305"/>
      <c r="D1105" s="304"/>
      <c r="E1105" s="303"/>
      <c r="F1105" s="302"/>
    </row>
    <row r="1106" spans="1:6">
      <c r="A1106" s="301"/>
      <c r="B1106" s="300"/>
      <c r="C1106" s="305"/>
      <c r="D1106" s="304"/>
      <c r="E1106" s="303"/>
      <c r="F1106" s="302"/>
    </row>
    <row r="1107" spans="1:6">
      <c r="A1107" s="301"/>
      <c r="B1107" s="300"/>
      <c r="C1107" s="305"/>
      <c r="D1107" s="304"/>
      <c r="E1107" s="303"/>
      <c r="F1107" s="302"/>
    </row>
    <row r="1108" spans="1:6">
      <c r="A1108" s="301"/>
      <c r="B1108" s="300"/>
      <c r="C1108" s="305"/>
      <c r="D1108" s="304"/>
      <c r="E1108" s="303"/>
      <c r="F1108" s="302"/>
    </row>
    <row r="1109" spans="1:6">
      <c r="A1109" s="301"/>
      <c r="B1109" s="300"/>
      <c r="C1109" s="305"/>
      <c r="D1109" s="304"/>
      <c r="E1109" s="303"/>
      <c r="F1109" s="302"/>
    </row>
    <row r="1110" spans="1:6">
      <c r="A1110" s="301"/>
      <c r="B1110" s="300"/>
      <c r="C1110" s="305"/>
      <c r="D1110" s="304"/>
      <c r="E1110" s="303"/>
      <c r="F1110" s="302"/>
    </row>
    <row r="1111" spans="1:6">
      <c r="A1111" s="301"/>
      <c r="B1111" s="300"/>
      <c r="C1111" s="305"/>
      <c r="D1111" s="304"/>
      <c r="E1111" s="303"/>
      <c r="F1111" s="302"/>
    </row>
    <row r="1112" spans="1:6">
      <c r="B1112" s="300"/>
      <c r="C1112" s="305"/>
      <c r="D1112" s="304"/>
      <c r="E1112" s="303"/>
      <c r="F1112" s="302"/>
    </row>
    <row r="1113" spans="1:6">
      <c r="B1113" s="300"/>
      <c r="C1113" s="305"/>
      <c r="D1113" s="304"/>
      <c r="E1113" s="303"/>
      <c r="F1113" s="302"/>
    </row>
    <row r="1114" spans="1:6">
      <c r="A1114" s="301"/>
      <c r="B1114" s="300"/>
      <c r="C1114" s="305"/>
      <c r="D1114" s="304"/>
      <c r="E1114" s="303"/>
      <c r="F1114" s="302"/>
    </row>
    <row r="1115" spans="1:6">
      <c r="A1115" s="301"/>
      <c r="B1115" s="300"/>
      <c r="C1115" s="305"/>
      <c r="D1115" s="304"/>
      <c r="E1115" s="303"/>
      <c r="F1115" s="302"/>
    </row>
    <row r="1116" spans="1:6">
      <c r="A1116" s="301"/>
      <c r="B1116" s="300"/>
      <c r="C1116" s="305"/>
      <c r="D1116" s="304"/>
      <c r="E1116" s="303"/>
      <c r="F1116" s="302"/>
    </row>
    <row r="1117" spans="1:6">
      <c r="A1117" s="301"/>
      <c r="B1117" s="300"/>
      <c r="C1117" s="305"/>
      <c r="D1117" s="304"/>
      <c r="E1117" s="303"/>
      <c r="F1117" s="302"/>
    </row>
    <row r="1118" spans="1:6">
      <c r="A1118" s="301"/>
      <c r="B1118" s="300"/>
      <c r="C1118" s="305"/>
      <c r="D1118" s="304"/>
      <c r="E1118" s="303"/>
      <c r="F1118" s="302"/>
    </row>
    <row r="1119" spans="1:6">
      <c r="A1119" s="301"/>
      <c r="B1119" s="300"/>
      <c r="C1119" s="305"/>
      <c r="D1119" s="304"/>
      <c r="E1119" s="303"/>
      <c r="F1119" s="302"/>
    </row>
    <row r="1120" spans="1:6">
      <c r="A1120" s="301"/>
      <c r="B1120" s="300"/>
      <c r="C1120" s="305"/>
      <c r="D1120" s="304"/>
      <c r="E1120" s="303"/>
      <c r="F1120" s="302"/>
    </row>
    <row r="1121" spans="1:6">
      <c r="A1121" s="301"/>
      <c r="B1121" s="300"/>
      <c r="C1121" s="305"/>
      <c r="D1121" s="304"/>
      <c r="E1121" s="303"/>
      <c r="F1121" s="302"/>
    </row>
    <row r="1122" spans="1:6">
      <c r="A1122" s="301"/>
      <c r="B1122" s="300"/>
      <c r="C1122" s="305"/>
      <c r="D1122" s="304"/>
      <c r="E1122" s="303"/>
      <c r="F1122" s="302"/>
    </row>
    <row r="1123" spans="1:6">
      <c r="A1123" s="301"/>
      <c r="B1123" s="300"/>
      <c r="C1123" s="305"/>
      <c r="D1123" s="304"/>
      <c r="E1123" s="303"/>
      <c r="F1123" s="302"/>
    </row>
    <row r="1124" spans="1:6">
      <c r="A1124" s="301"/>
      <c r="B1124" s="300"/>
      <c r="C1124" s="305"/>
      <c r="D1124" s="304"/>
      <c r="E1124" s="303"/>
      <c r="F1124" s="302"/>
    </row>
    <row r="1125" spans="1:6">
      <c r="A1125" s="301"/>
      <c r="B1125" s="300"/>
      <c r="C1125" s="305"/>
      <c r="D1125" s="304"/>
      <c r="E1125" s="303"/>
      <c r="F1125" s="302"/>
    </row>
    <row r="1126" spans="1:6">
      <c r="A1126" s="301"/>
      <c r="B1126" s="300"/>
      <c r="C1126" s="305"/>
      <c r="D1126" s="304"/>
      <c r="E1126" s="303"/>
      <c r="F1126" s="302"/>
    </row>
    <row r="1127" spans="1:6">
      <c r="A1127" s="301"/>
      <c r="B1127" s="300"/>
      <c r="C1127" s="305"/>
      <c r="D1127" s="304"/>
      <c r="E1127" s="303"/>
      <c r="F1127" s="302"/>
    </row>
    <row r="1128" spans="1:6">
      <c r="A1128" s="301"/>
      <c r="B1128" s="326"/>
      <c r="C1128" s="325"/>
      <c r="D1128" s="324"/>
      <c r="E1128" s="323"/>
      <c r="F1128" s="322"/>
    </row>
    <row r="1129" spans="1:6">
      <c r="A1129" s="301"/>
      <c r="C1129" s="297"/>
      <c r="D1129" s="297"/>
    </row>
    <row r="1130" spans="1:6">
      <c r="A1130" s="301"/>
      <c r="C1130" s="297"/>
      <c r="D1130" s="297"/>
    </row>
    <row r="1131" spans="1:6">
      <c r="A1131" s="321"/>
      <c r="C1131" s="297"/>
      <c r="D1131" s="297"/>
    </row>
    <row r="1132" spans="1:6">
      <c r="A1132" s="321"/>
      <c r="C1132" s="297"/>
      <c r="D1132" s="297"/>
    </row>
    <row r="1133" spans="1:6">
      <c r="A1133" s="321"/>
      <c r="C1133" s="297"/>
      <c r="D1133" s="297"/>
    </row>
    <row r="1134" spans="1:6">
      <c r="A1134" s="321"/>
      <c r="C1134" s="297"/>
      <c r="D1134" s="297"/>
    </row>
    <row r="1135" spans="1:6">
      <c r="A1135" s="321"/>
      <c r="C1135" s="297"/>
      <c r="D1135" s="297"/>
    </row>
    <row r="1136" spans="1:6">
      <c r="A1136" s="321"/>
      <c r="C1136" s="297"/>
      <c r="D1136" s="297"/>
    </row>
    <row r="1137" spans="1:6">
      <c r="A1137" s="321"/>
      <c r="C1137" s="297"/>
      <c r="D1137" s="297"/>
    </row>
    <row r="1138" spans="1:6">
      <c r="A1138" s="321"/>
      <c r="C1138" s="297"/>
      <c r="D1138" s="297"/>
    </row>
    <row r="1139" spans="1:6">
      <c r="A1139" s="321"/>
      <c r="C1139" s="297"/>
      <c r="D1139" s="297"/>
    </row>
    <row r="1140" spans="1:6">
      <c r="A1140" s="321"/>
      <c r="C1140" s="297"/>
      <c r="D1140" s="297"/>
    </row>
    <row r="1141" spans="1:6">
      <c r="A1141" s="321"/>
      <c r="C1141" s="297"/>
      <c r="D1141" s="297"/>
    </row>
    <row r="1142" spans="1:6">
      <c r="A1142" s="321"/>
      <c r="C1142" s="297"/>
      <c r="D1142" s="297"/>
    </row>
    <row r="1143" spans="1:6">
      <c r="A1143" s="321"/>
      <c r="C1143" s="297"/>
      <c r="D1143" s="297"/>
    </row>
    <row r="1144" spans="1:6">
      <c r="A1144" s="321"/>
      <c r="C1144" s="297"/>
      <c r="D1144" s="297"/>
    </row>
    <row r="1145" spans="1:6">
      <c r="A1145" s="321"/>
      <c r="C1145" s="297"/>
      <c r="D1145" s="297"/>
    </row>
    <row r="1146" spans="1:6">
      <c r="A1146" s="321"/>
      <c r="C1146" s="297"/>
      <c r="D1146" s="297"/>
    </row>
    <row r="1147" spans="1:6">
      <c r="A1147" s="321"/>
      <c r="C1147" s="297"/>
      <c r="D1147" s="297"/>
    </row>
    <row r="1148" spans="1:6">
      <c r="A1148" s="321"/>
      <c r="C1148" s="297"/>
      <c r="D1148" s="297"/>
    </row>
    <row r="1149" spans="1:6">
      <c r="A1149" s="321"/>
      <c r="B1149" s="320"/>
      <c r="C1149" s="319"/>
      <c r="D1149" s="318"/>
      <c r="E1149" s="317"/>
      <c r="F1149" s="316"/>
    </row>
    <row r="1150" spans="1:6">
      <c r="A1150" s="321"/>
      <c r="B1150" s="300"/>
      <c r="C1150" s="305"/>
      <c r="D1150" s="304"/>
      <c r="E1150" s="303"/>
      <c r="F1150" s="302"/>
    </row>
    <row r="1151" spans="1:6">
      <c r="A1151" s="301"/>
      <c r="B1151" s="300" t="s">
        <v>2175</v>
      </c>
      <c r="C1151" s="305">
        <v>39456</v>
      </c>
      <c r="D1151" s="304">
        <v>12196.61</v>
      </c>
      <c r="E1151" s="303" t="s">
        <v>1262</v>
      </c>
      <c r="F1151" s="302" t="s">
        <v>2178</v>
      </c>
    </row>
    <row r="1152" spans="1:6">
      <c r="A1152" s="301"/>
      <c r="B1152" s="300" t="s">
        <v>2175</v>
      </c>
      <c r="C1152" s="305">
        <v>39456</v>
      </c>
      <c r="D1152" s="304">
        <v>12196.61</v>
      </c>
      <c r="E1152" s="303" t="s">
        <v>1262</v>
      </c>
      <c r="F1152" s="302" t="s">
        <v>2177</v>
      </c>
    </row>
    <row r="1153" spans="1:6">
      <c r="A1153" s="301" t="s">
        <v>2173</v>
      </c>
      <c r="B1153" s="300" t="s">
        <v>2175</v>
      </c>
      <c r="C1153" s="305">
        <v>39456</v>
      </c>
      <c r="D1153" s="304">
        <v>12196.61</v>
      </c>
      <c r="E1153" s="303" t="s">
        <v>1262</v>
      </c>
      <c r="F1153" s="302" t="s">
        <v>2176</v>
      </c>
    </row>
    <row r="1154" spans="1:6">
      <c r="A1154" s="301" t="s">
        <v>2173</v>
      </c>
      <c r="B1154" s="326" t="s">
        <v>2175</v>
      </c>
      <c r="C1154" s="325">
        <v>39456</v>
      </c>
      <c r="D1154" s="324">
        <v>12196.61</v>
      </c>
      <c r="E1154" s="323" t="s">
        <v>1262</v>
      </c>
      <c r="F1154" s="322" t="s">
        <v>2174</v>
      </c>
    </row>
    <row r="1155" spans="1:6" ht="15" customHeight="1">
      <c r="A1155" s="301" t="s">
        <v>2173</v>
      </c>
      <c r="B1155" s="310"/>
      <c r="C1155" s="309"/>
      <c r="D1155" s="308"/>
      <c r="E1155" s="307"/>
      <c r="F1155" s="307"/>
    </row>
    <row r="1156" spans="1:6">
      <c r="A1156" s="301" t="s">
        <v>2173</v>
      </c>
      <c r="B1156" s="606"/>
      <c r="C1156" s="606"/>
      <c r="D1156" s="606"/>
      <c r="E1156" s="606"/>
      <c r="F1156" s="606"/>
    </row>
    <row r="1157" spans="1:6">
      <c r="A1157" s="321"/>
      <c r="B1157" s="315"/>
      <c r="C1157" s="315"/>
      <c r="D1157" s="315"/>
      <c r="E1157" s="315"/>
      <c r="F1157" s="315"/>
    </row>
    <row r="1158" spans="1:6">
      <c r="A1158" s="321"/>
      <c r="B1158" s="605" t="s">
        <v>2172</v>
      </c>
      <c r="C1158" s="605"/>
      <c r="D1158" s="605"/>
      <c r="E1158" s="605"/>
      <c r="F1158" s="605"/>
    </row>
    <row r="1159" spans="1:6" ht="22.5" customHeight="1">
      <c r="A1159" s="321"/>
      <c r="B1159" s="606"/>
      <c r="C1159" s="606"/>
      <c r="D1159" s="606"/>
      <c r="E1159" s="606"/>
      <c r="F1159" s="606"/>
    </row>
    <row r="1160" spans="1:6" ht="18.75" customHeight="1">
      <c r="A1160" s="321"/>
      <c r="B1160" s="606"/>
      <c r="C1160" s="606"/>
      <c r="D1160" s="606"/>
      <c r="E1160" s="606"/>
      <c r="F1160" s="606"/>
    </row>
    <row r="1161" spans="1:6" ht="30" customHeight="1">
      <c r="A1161" s="321"/>
      <c r="B1161" s="606" t="s">
        <v>2171</v>
      </c>
      <c r="C1161" s="606"/>
      <c r="D1161" s="606"/>
      <c r="E1161" s="606"/>
      <c r="F1161" s="606"/>
    </row>
    <row r="1162" spans="1:6" ht="30" hidden="1" customHeight="1">
      <c r="A1162" s="321"/>
      <c r="B1162" s="606" t="s">
        <v>2170</v>
      </c>
      <c r="C1162" s="606"/>
      <c r="D1162" s="606"/>
      <c r="E1162" s="606"/>
      <c r="F1162" s="606"/>
    </row>
    <row r="1163" spans="1:6" ht="30" customHeight="1">
      <c r="A1163" s="321"/>
      <c r="B1163" s="606" t="s">
        <v>2169</v>
      </c>
      <c r="C1163" s="606"/>
      <c r="D1163" s="606"/>
      <c r="E1163" s="606"/>
      <c r="F1163" s="606"/>
    </row>
    <row r="1164" spans="1:6" ht="30" customHeight="1">
      <c r="A1164" s="321"/>
      <c r="B1164" s="606" t="s">
        <v>2168</v>
      </c>
      <c r="C1164" s="606"/>
      <c r="D1164" s="606"/>
      <c r="E1164" s="606"/>
      <c r="F1164" s="606"/>
    </row>
    <row r="1165" spans="1:6" ht="30" customHeight="1">
      <c r="A1165" s="321"/>
      <c r="B1165" s="299"/>
      <c r="C1165" s="299"/>
      <c r="D1165" s="299"/>
      <c r="E1165" s="299"/>
      <c r="F1165" s="299"/>
    </row>
    <row r="1166" spans="1:6" ht="20.25" customHeight="1">
      <c r="A1166" s="321"/>
      <c r="B1166" s="605"/>
      <c r="C1166" s="605"/>
      <c r="D1166" s="605"/>
      <c r="E1166" s="605"/>
      <c r="F1166" s="605"/>
    </row>
    <row r="1167" spans="1:6" ht="20.25" customHeight="1">
      <c r="A1167" s="321"/>
      <c r="B1167" s="299"/>
      <c r="C1167" s="299"/>
      <c r="D1167" s="299"/>
      <c r="E1167" s="299"/>
      <c r="F1167" s="299"/>
    </row>
    <row r="1168" spans="1:6" ht="20.25" hidden="1" customHeight="1">
      <c r="A1168" s="321"/>
      <c r="B1168" s="605" t="s">
        <v>2167</v>
      </c>
      <c r="C1168" s="605"/>
      <c r="D1168" s="605"/>
      <c r="E1168" s="605"/>
      <c r="F1168" s="605"/>
    </row>
    <row r="1169" spans="1:6" ht="20.25" customHeight="1">
      <c r="A1169" s="321"/>
      <c r="B1169" s="605" t="s">
        <v>1249</v>
      </c>
      <c r="C1169" s="605"/>
      <c r="D1169" s="605"/>
      <c r="E1169" s="605"/>
      <c r="F1169" s="605"/>
    </row>
    <row r="1170" spans="1:6" ht="21" customHeight="1">
      <c r="A1170" s="321"/>
      <c r="B1170" s="606"/>
      <c r="C1170" s="606"/>
      <c r="D1170" s="606"/>
      <c r="E1170" s="606"/>
      <c r="F1170" s="606"/>
    </row>
    <row r="1171" spans="1:6">
      <c r="A1171" s="321"/>
      <c r="B1171" s="605" t="s">
        <v>1248</v>
      </c>
      <c r="C1171" s="605"/>
      <c r="D1171" s="605"/>
      <c r="E1171" s="605"/>
      <c r="F1171" s="605"/>
    </row>
    <row r="1172" spans="1:6">
      <c r="A1172" s="321"/>
      <c r="B1172" s="299"/>
      <c r="C1172" s="299"/>
      <c r="D1172" s="299"/>
      <c r="E1172" s="299"/>
      <c r="F1172" s="299"/>
    </row>
    <row r="1173" spans="1:6">
      <c r="A1173" s="321"/>
      <c r="B1173" s="605" t="s">
        <v>2166</v>
      </c>
      <c r="C1173" s="605"/>
      <c r="D1173" s="605"/>
      <c r="E1173" s="605"/>
      <c r="F1173" s="605"/>
    </row>
    <row r="1174" spans="1:6">
      <c r="A1174" s="321"/>
      <c r="B1174" s="299"/>
      <c r="C1174" s="299"/>
      <c r="D1174" s="299"/>
      <c r="E1174" s="299"/>
      <c r="F1174" s="299"/>
    </row>
    <row r="1175" spans="1:6">
      <c r="A1175" s="321"/>
      <c r="B1175" s="299"/>
      <c r="C1175" s="299"/>
      <c r="D1175" s="299"/>
      <c r="E1175" s="299"/>
      <c r="F1175" s="299"/>
    </row>
    <row r="1176" spans="1:6" ht="18.75" customHeight="1">
      <c r="A1176" s="321"/>
      <c r="B1176" s="605"/>
      <c r="C1176" s="605"/>
      <c r="D1176" s="605"/>
      <c r="E1176" s="605"/>
      <c r="F1176" s="605"/>
    </row>
    <row r="1177" spans="1:6">
      <c r="A1177" s="301"/>
      <c r="B1177" s="320"/>
      <c r="C1177" s="319"/>
      <c r="D1177" s="318"/>
      <c r="E1177" s="317"/>
      <c r="F1177" s="316"/>
    </row>
    <row r="1178" spans="1:6">
      <c r="A1178" s="301"/>
      <c r="B1178" s="300"/>
      <c r="C1178" s="305"/>
      <c r="D1178" s="304"/>
      <c r="E1178" s="303"/>
      <c r="F1178" s="302"/>
    </row>
    <row r="1179" spans="1:6">
      <c r="A1179" s="301"/>
      <c r="B1179" s="300"/>
      <c r="C1179" s="305"/>
      <c r="D1179" s="304"/>
      <c r="E1179" s="303"/>
      <c r="F1179" s="302"/>
    </row>
    <row r="1180" spans="1:6">
      <c r="A1180" s="301"/>
      <c r="B1180" s="300"/>
      <c r="C1180" s="305"/>
      <c r="D1180" s="304"/>
      <c r="E1180" s="303"/>
      <c r="F1180" s="302"/>
    </row>
    <row r="1181" spans="1:6">
      <c r="A1181" s="301"/>
      <c r="B1181" s="300"/>
      <c r="C1181" s="305"/>
      <c r="D1181" s="304"/>
      <c r="E1181" s="303"/>
      <c r="F1181" s="302"/>
    </row>
    <row r="1182" spans="1:6">
      <c r="A1182" s="301"/>
      <c r="B1182" s="605"/>
      <c r="C1182" s="605"/>
      <c r="D1182" s="605"/>
      <c r="E1182" s="605"/>
      <c r="F1182" s="605"/>
    </row>
    <row r="1183" spans="1:6">
      <c r="A1183" s="301"/>
      <c r="B1183" s="605" t="s">
        <v>1255</v>
      </c>
      <c r="C1183" s="605"/>
      <c r="D1183" s="605"/>
      <c r="E1183" s="605"/>
      <c r="F1183" s="605"/>
    </row>
    <row r="1184" spans="1:6">
      <c r="A1184" s="301"/>
      <c r="B1184" s="605"/>
      <c r="C1184" s="605"/>
      <c r="D1184" s="605"/>
      <c r="E1184" s="605"/>
      <c r="F1184" s="605"/>
    </row>
    <row r="1185" spans="1:6">
      <c r="A1185" s="301"/>
      <c r="B1185" s="605"/>
      <c r="C1185" s="605"/>
      <c r="D1185" s="605"/>
      <c r="E1185" s="605"/>
      <c r="F1185" s="605"/>
    </row>
    <row r="1186" spans="1:6" hidden="1">
      <c r="A1186" s="301"/>
      <c r="B1186" s="606" t="s">
        <v>1254</v>
      </c>
      <c r="C1186" s="606"/>
      <c r="D1186" s="606"/>
      <c r="E1186" s="606"/>
      <c r="F1186" s="606"/>
    </row>
    <row r="1187" spans="1:6">
      <c r="A1187" s="301"/>
      <c r="B1187" s="606"/>
      <c r="C1187" s="606"/>
      <c r="D1187" s="606"/>
      <c r="E1187" s="606"/>
      <c r="F1187" s="606"/>
    </row>
    <row r="1188" spans="1:6" hidden="1">
      <c r="A1188" s="301"/>
      <c r="B1188" s="606" t="s">
        <v>1253</v>
      </c>
      <c r="C1188" s="606"/>
      <c r="D1188" s="606"/>
      <c r="E1188" s="606"/>
      <c r="F1188" s="606"/>
    </row>
    <row r="1189" spans="1:6">
      <c r="A1189" s="301"/>
      <c r="B1189" s="606"/>
      <c r="C1189" s="606"/>
      <c r="D1189" s="606"/>
      <c r="E1189" s="606"/>
      <c r="F1189" s="606"/>
    </row>
    <row r="1190" spans="1:6">
      <c r="A1190" s="301"/>
      <c r="B1190" s="606" t="s">
        <v>1252</v>
      </c>
      <c r="C1190" s="606"/>
      <c r="D1190" s="606"/>
      <c r="E1190" s="606"/>
      <c r="F1190" s="606"/>
    </row>
    <row r="1191" spans="1:6">
      <c r="A1191" s="301"/>
      <c r="B1191" s="606"/>
      <c r="C1191" s="606"/>
      <c r="D1191" s="606"/>
      <c r="E1191" s="606"/>
      <c r="F1191" s="606"/>
    </row>
    <row r="1192" spans="1:6">
      <c r="A1192" s="301"/>
      <c r="B1192" s="606" t="s">
        <v>1251</v>
      </c>
      <c r="C1192" s="606"/>
      <c r="D1192" s="606"/>
      <c r="E1192" s="606"/>
      <c r="F1192" s="606"/>
    </row>
    <row r="1193" spans="1:6">
      <c r="A1193" s="301"/>
      <c r="B1193" s="299"/>
      <c r="C1193" s="299"/>
      <c r="D1193" s="299"/>
      <c r="E1193" s="299"/>
      <c r="F1193" s="299"/>
    </row>
    <row r="1194" spans="1:6">
      <c r="A1194" s="301"/>
      <c r="B1194" s="299"/>
      <c r="C1194" s="299"/>
      <c r="D1194" s="299"/>
      <c r="E1194" s="299"/>
      <c r="F1194" s="299"/>
    </row>
    <row r="1195" spans="1:6" hidden="1">
      <c r="A1195" s="301"/>
      <c r="B1195" s="605" t="s">
        <v>1250</v>
      </c>
      <c r="C1195" s="605"/>
      <c r="D1195" s="605"/>
      <c r="E1195" s="605"/>
      <c r="F1195" s="605"/>
    </row>
    <row r="1196" spans="1:6">
      <c r="A1196" s="301"/>
      <c r="B1196" s="605" t="s">
        <v>1249</v>
      </c>
      <c r="C1196" s="605"/>
      <c r="D1196" s="605"/>
      <c r="E1196" s="605"/>
      <c r="F1196" s="605"/>
    </row>
    <row r="1197" spans="1:6">
      <c r="A1197" s="301"/>
      <c r="B1197" s="299"/>
      <c r="C1197" s="299"/>
      <c r="D1197" s="299"/>
      <c r="E1197" s="299"/>
      <c r="F1197" s="299"/>
    </row>
    <row r="1198" spans="1:6">
      <c r="A1198" s="301"/>
      <c r="B1198" s="605" t="s">
        <v>1248</v>
      </c>
      <c r="C1198" s="605"/>
      <c r="D1198" s="605"/>
      <c r="E1198" s="605"/>
      <c r="F1198" s="605"/>
    </row>
    <row r="1199" spans="1:6">
      <c r="A1199" s="301"/>
      <c r="B1199" s="605"/>
      <c r="C1199" s="605"/>
      <c r="D1199" s="605"/>
      <c r="E1199" s="605"/>
      <c r="F1199" s="605"/>
    </row>
    <row r="1200" spans="1:6">
      <c r="A1200" s="301"/>
      <c r="B1200" s="606" t="s">
        <v>2165</v>
      </c>
      <c r="C1200" s="606"/>
      <c r="D1200" s="606"/>
      <c r="E1200" s="606"/>
      <c r="F1200" s="606"/>
    </row>
    <row r="1201" spans="1:6">
      <c r="A1201" s="301"/>
      <c r="B1201" s="605"/>
      <c r="C1201" s="605"/>
      <c r="D1201" s="605"/>
      <c r="E1201" s="605"/>
      <c r="F1201" s="605"/>
    </row>
    <row r="1202" spans="1:6">
      <c r="A1202" s="301"/>
      <c r="B1202" s="299"/>
      <c r="C1202" s="299"/>
      <c r="D1202" s="299"/>
      <c r="E1202" s="299"/>
      <c r="F1202" s="299"/>
    </row>
    <row r="1203" spans="1:6">
      <c r="A1203" s="301"/>
      <c r="B1203" s="299"/>
      <c r="C1203" s="299"/>
      <c r="D1203" s="299"/>
      <c r="E1203" s="299"/>
      <c r="F1203" s="299"/>
    </row>
    <row r="1204" spans="1:6">
      <c r="A1204" s="301"/>
      <c r="B1204" s="299"/>
      <c r="C1204" s="299"/>
      <c r="D1204" s="299"/>
      <c r="E1204" s="299"/>
      <c r="F1204" s="299"/>
    </row>
    <row r="1205" spans="1:6">
      <c r="A1205" s="301"/>
      <c r="B1205" s="299"/>
      <c r="C1205" s="299"/>
      <c r="D1205" s="299"/>
      <c r="E1205" s="299"/>
      <c r="F1205" s="299"/>
    </row>
    <row r="1206" spans="1:6">
      <c r="A1206" s="301"/>
      <c r="B1206" s="299"/>
      <c r="C1206" s="299"/>
      <c r="D1206" s="299"/>
      <c r="E1206" s="299"/>
      <c r="F1206" s="299"/>
    </row>
    <row r="1207" spans="1:6">
      <c r="A1207" s="301"/>
      <c r="B1207" s="299"/>
      <c r="C1207" s="299"/>
      <c r="D1207" s="299"/>
      <c r="E1207" s="299"/>
      <c r="F1207" s="299"/>
    </row>
    <row r="1208" spans="1:6">
      <c r="A1208" s="301"/>
      <c r="B1208" s="299"/>
      <c r="C1208" s="299"/>
      <c r="D1208" s="299"/>
      <c r="E1208" s="299"/>
      <c r="F1208" s="299"/>
    </row>
    <row r="1209" spans="1:6">
      <c r="A1209" s="301"/>
      <c r="B1209" s="299"/>
      <c r="C1209" s="299"/>
      <c r="D1209" s="299"/>
      <c r="E1209" s="299"/>
      <c r="F1209" s="299"/>
    </row>
    <row r="1210" spans="1:6">
      <c r="A1210" s="301"/>
      <c r="B1210" s="299"/>
      <c r="C1210" s="299"/>
      <c r="D1210" s="299"/>
      <c r="E1210" s="299"/>
      <c r="F1210" s="299"/>
    </row>
    <row r="1211" spans="1:6">
      <c r="A1211" s="301"/>
      <c r="B1211" s="299"/>
      <c r="C1211" s="299"/>
      <c r="D1211" s="299"/>
      <c r="E1211" s="299"/>
      <c r="F1211" s="299"/>
    </row>
    <row r="1212" spans="1:6">
      <c r="A1212" s="301"/>
      <c r="B1212" s="299"/>
      <c r="C1212" s="299"/>
      <c r="D1212" s="299"/>
      <c r="E1212" s="299"/>
      <c r="F1212" s="299"/>
    </row>
    <row r="1213" spans="1:6">
      <c r="A1213" s="301"/>
      <c r="B1213" s="299"/>
      <c r="C1213" s="299"/>
      <c r="D1213" s="299"/>
      <c r="E1213" s="299"/>
      <c r="F1213" s="299"/>
    </row>
    <row r="1214" spans="1:6">
      <c r="A1214" s="301"/>
      <c r="B1214" s="299"/>
      <c r="C1214" s="299"/>
      <c r="D1214" s="299"/>
      <c r="E1214" s="299"/>
      <c r="F1214" s="299"/>
    </row>
    <row r="1215" spans="1:6">
      <c r="A1215" s="301"/>
      <c r="B1215" s="299"/>
      <c r="C1215" s="299"/>
      <c r="D1215" s="299"/>
      <c r="E1215" s="299"/>
      <c r="F1215" s="299"/>
    </row>
    <row r="1216" spans="1:6">
      <c r="A1216" s="301"/>
      <c r="B1216" s="299"/>
      <c r="C1216" s="299"/>
      <c r="D1216" s="299"/>
      <c r="E1216" s="299"/>
      <c r="F1216" s="299"/>
    </row>
    <row r="1217" spans="1:6">
      <c r="A1217" s="301"/>
      <c r="B1217" s="299"/>
      <c r="C1217" s="299"/>
      <c r="D1217" s="299"/>
      <c r="E1217" s="299"/>
      <c r="F1217" s="299"/>
    </row>
    <row r="1218" spans="1:6">
      <c r="A1218" s="301"/>
      <c r="B1218" s="299"/>
      <c r="C1218" s="299"/>
      <c r="D1218" s="299"/>
      <c r="E1218" s="299"/>
      <c r="F1218" s="299"/>
    </row>
    <row r="1219" spans="1:6">
      <c r="A1219" s="301"/>
      <c r="B1219" s="299"/>
      <c r="C1219" s="299"/>
      <c r="D1219" s="299"/>
      <c r="E1219" s="299"/>
      <c r="F1219" s="299"/>
    </row>
    <row r="1220" spans="1:6">
      <c r="A1220" s="301"/>
      <c r="B1220" s="299"/>
      <c r="C1220" s="299"/>
      <c r="D1220" s="299"/>
      <c r="E1220" s="299"/>
      <c r="F1220" s="299"/>
    </row>
    <row r="1221" spans="1:6">
      <c r="A1221" s="301"/>
      <c r="B1221" s="299"/>
      <c r="C1221" s="299"/>
      <c r="D1221" s="299"/>
      <c r="E1221" s="299"/>
      <c r="F1221" s="299"/>
    </row>
    <row r="1222" spans="1:6">
      <c r="A1222" s="301"/>
      <c r="B1222" s="299"/>
      <c r="C1222" s="299"/>
      <c r="D1222" s="299"/>
      <c r="E1222" s="299"/>
      <c r="F1222" s="299"/>
    </row>
    <row r="1223" spans="1:6">
      <c r="A1223" s="301"/>
      <c r="B1223" s="299"/>
      <c r="C1223" s="299"/>
      <c r="D1223" s="299"/>
      <c r="E1223" s="299"/>
      <c r="F1223" s="299"/>
    </row>
    <row r="1224" spans="1:6">
      <c r="A1224" s="301"/>
      <c r="B1224" s="299"/>
      <c r="C1224" s="299"/>
      <c r="D1224" s="299"/>
      <c r="E1224" s="299"/>
      <c r="F1224" s="299"/>
    </row>
    <row r="1225" spans="1:6">
      <c r="A1225" s="301"/>
      <c r="B1225" s="299"/>
      <c r="C1225" s="299"/>
      <c r="D1225" s="299"/>
      <c r="E1225" s="299"/>
      <c r="F1225" s="299"/>
    </row>
    <row r="1226" spans="1:6">
      <c r="A1226" s="301"/>
      <c r="B1226" s="300" t="s">
        <v>2163</v>
      </c>
      <c r="C1226" s="305">
        <v>39457</v>
      </c>
      <c r="D1226" s="304">
        <v>23171.19</v>
      </c>
      <c r="E1226" s="303" t="s">
        <v>1290</v>
      </c>
      <c r="F1226" s="302"/>
    </row>
    <row r="1227" spans="1:6">
      <c r="A1227" s="301" t="s">
        <v>2164</v>
      </c>
      <c r="B1227" s="300" t="s">
        <v>2163</v>
      </c>
      <c r="C1227" s="305">
        <v>39457</v>
      </c>
      <c r="D1227" s="304">
        <v>23171.19</v>
      </c>
      <c r="E1227" s="303" t="s">
        <v>1290</v>
      </c>
      <c r="F1227" s="302"/>
    </row>
    <row r="1228" spans="1:6">
      <c r="A1228" s="301" t="s">
        <v>2164</v>
      </c>
      <c r="B1228" s="300" t="s">
        <v>2163</v>
      </c>
      <c r="C1228" s="305">
        <v>39457</v>
      </c>
      <c r="D1228" s="304">
        <v>23171.19</v>
      </c>
      <c r="E1228" s="303" t="s">
        <v>1290</v>
      </c>
      <c r="F1228" s="302"/>
    </row>
    <row r="1229" spans="1:6">
      <c r="A1229" s="301" t="s">
        <v>2164</v>
      </c>
      <c r="B1229" s="300" t="s">
        <v>2163</v>
      </c>
      <c r="C1229" s="305">
        <v>39457</v>
      </c>
      <c r="D1229" s="304">
        <v>23171.19</v>
      </c>
      <c r="E1229" s="303" t="s">
        <v>1290</v>
      </c>
      <c r="F1229" s="302"/>
    </row>
    <row r="1230" spans="1:6">
      <c r="A1230" s="301" t="s">
        <v>2164</v>
      </c>
      <c r="B1230" s="300" t="s">
        <v>2163</v>
      </c>
      <c r="C1230" s="305">
        <v>39457</v>
      </c>
      <c r="D1230" s="304">
        <v>23171.19</v>
      </c>
      <c r="E1230" s="303" t="s">
        <v>1290</v>
      </c>
      <c r="F1230" s="302"/>
    </row>
    <row r="1231" spans="1:6">
      <c r="A1231" s="301" t="s">
        <v>2164</v>
      </c>
      <c r="B1231" s="300" t="s">
        <v>2163</v>
      </c>
      <c r="C1231" s="305">
        <v>39457</v>
      </c>
      <c r="D1231" s="304">
        <v>23171.19</v>
      </c>
      <c r="E1231" s="303" t="s">
        <v>1290</v>
      </c>
      <c r="F1231" s="302"/>
    </row>
    <row r="1232" spans="1:6">
      <c r="A1232" s="301" t="s">
        <v>2164</v>
      </c>
      <c r="B1232" s="300" t="s">
        <v>2163</v>
      </c>
      <c r="C1232" s="305">
        <v>39457</v>
      </c>
      <c r="D1232" s="304">
        <v>23171.19</v>
      </c>
      <c r="E1232" s="303" t="s">
        <v>1290</v>
      </c>
      <c r="F1232" s="302"/>
    </row>
    <row r="1233" spans="1:6">
      <c r="A1233" s="301" t="s">
        <v>2164</v>
      </c>
      <c r="B1233" s="300" t="s">
        <v>2163</v>
      </c>
      <c r="C1233" s="305">
        <v>39457</v>
      </c>
      <c r="D1233" s="304">
        <v>23171.19</v>
      </c>
      <c r="E1233" s="303" t="s">
        <v>1290</v>
      </c>
      <c r="F1233" s="302"/>
    </row>
    <row r="1234" spans="1:6" ht="19.5" customHeight="1">
      <c r="A1234" s="301" t="s">
        <v>2162</v>
      </c>
      <c r="B1234" s="300" t="s">
        <v>2161</v>
      </c>
      <c r="C1234" s="305">
        <v>39468</v>
      </c>
      <c r="D1234" s="304">
        <v>15591.53</v>
      </c>
      <c r="E1234" s="303" t="s">
        <v>1262</v>
      </c>
      <c r="F1234" s="302">
        <v>0</v>
      </c>
    </row>
    <row r="1235" spans="1:6" ht="19.5" customHeight="1">
      <c r="A1235" s="301" t="s">
        <v>2160</v>
      </c>
      <c r="B1235" s="300" t="s">
        <v>2159</v>
      </c>
      <c r="C1235" s="305">
        <v>39468</v>
      </c>
      <c r="D1235" s="304">
        <v>17200</v>
      </c>
      <c r="E1235" s="303" t="s">
        <v>1290</v>
      </c>
      <c r="F1235" s="302" t="s">
        <v>2158</v>
      </c>
    </row>
    <row r="1236" spans="1:6" ht="19.5" customHeight="1">
      <c r="A1236" s="301" t="s">
        <v>2155</v>
      </c>
      <c r="B1236" s="300" t="s">
        <v>2154</v>
      </c>
      <c r="C1236" s="305">
        <v>39468</v>
      </c>
      <c r="D1236" s="304">
        <v>9360</v>
      </c>
      <c r="E1236" s="303" t="s">
        <v>1290</v>
      </c>
      <c r="F1236" s="302" t="s">
        <v>2157</v>
      </c>
    </row>
    <row r="1237" spans="1:6" ht="19.5" customHeight="1">
      <c r="A1237" s="301"/>
      <c r="B1237" s="605"/>
      <c r="C1237" s="605"/>
      <c r="D1237" s="605"/>
      <c r="E1237" s="605"/>
      <c r="F1237" s="605"/>
    </row>
    <row r="1238" spans="1:6" ht="19.5" customHeight="1">
      <c r="A1238" s="301"/>
      <c r="B1238" s="605" t="s">
        <v>1255</v>
      </c>
      <c r="C1238" s="605"/>
      <c r="D1238" s="605"/>
      <c r="E1238" s="605"/>
      <c r="F1238" s="605"/>
    </row>
    <row r="1239" spans="1:6" ht="19.5" customHeight="1">
      <c r="A1239" s="301"/>
      <c r="B1239" s="605"/>
      <c r="C1239" s="605"/>
      <c r="D1239" s="605"/>
      <c r="E1239" s="605"/>
      <c r="F1239" s="605"/>
    </row>
    <row r="1240" spans="1:6" ht="19.5" customHeight="1">
      <c r="A1240" s="301"/>
      <c r="B1240" s="605"/>
      <c r="C1240" s="605"/>
      <c r="D1240" s="605"/>
      <c r="E1240" s="605"/>
      <c r="F1240" s="605"/>
    </row>
    <row r="1241" spans="1:6" ht="19.5" hidden="1" customHeight="1">
      <c r="A1241" s="301"/>
      <c r="B1241" s="606" t="s">
        <v>1254</v>
      </c>
      <c r="C1241" s="606"/>
      <c r="D1241" s="606"/>
      <c r="E1241" s="606"/>
      <c r="F1241" s="606"/>
    </row>
    <row r="1242" spans="1:6" ht="19.5" customHeight="1">
      <c r="A1242" s="301"/>
      <c r="B1242" s="606"/>
      <c r="C1242" s="606"/>
      <c r="D1242" s="606"/>
      <c r="E1242" s="606"/>
      <c r="F1242" s="606"/>
    </row>
    <row r="1243" spans="1:6" ht="19.5" hidden="1" customHeight="1">
      <c r="A1243" s="301"/>
      <c r="B1243" s="606" t="s">
        <v>1253</v>
      </c>
      <c r="C1243" s="606"/>
      <c r="D1243" s="606"/>
      <c r="E1243" s="606"/>
      <c r="F1243" s="606"/>
    </row>
    <row r="1244" spans="1:6" ht="19.5" customHeight="1">
      <c r="A1244" s="301"/>
      <c r="B1244" s="606"/>
      <c r="C1244" s="606"/>
      <c r="D1244" s="606"/>
      <c r="E1244" s="606"/>
      <c r="F1244" s="606"/>
    </row>
    <row r="1245" spans="1:6" ht="19.5" customHeight="1">
      <c r="A1245" s="301"/>
      <c r="B1245" s="606" t="s">
        <v>1252</v>
      </c>
      <c r="C1245" s="606"/>
      <c r="D1245" s="606"/>
      <c r="E1245" s="606"/>
      <c r="F1245" s="606"/>
    </row>
    <row r="1246" spans="1:6" ht="19.5" customHeight="1">
      <c r="A1246" s="301"/>
      <c r="B1246" s="606"/>
      <c r="C1246" s="606"/>
      <c r="D1246" s="606"/>
      <c r="E1246" s="606"/>
      <c r="F1246" s="606"/>
    </row>
    <row r="1247" spans="1:6" ht="19.5" customHeight="1">
      <c r="A1247" s="301"/>
      <c r="B1247" s="606" t="s">
        <v>1251</v>
      </c>
      <c r="C1247" s="606"/>
      <c r="D1247" s="606"/>
      <c r="E1247" s="606"/>
      <c r="F1247" s="606"/>
    </row>
    <row r="1248" spans="1:6" ht="19.5" customHeight="1">
      <c r="A1248" s="301"/>
      <c r="B1248" s="299"/>
      <c r="C1248" s="299"/>
      <c r="D1248" s="299"/>
      <c r="E1248" s="299"/>
      <c r="F1248" s="299"/>
    </row>
    <row r="1249" spans="1:6" ht="19.5" customHeight="1">
      <c r="A1249" s="301"/>
      <c r="B1249" s="299"/>
      <c r="C1249" s="299"/>
      <c r="D1249" s="299"/>
      <c r="E1249" s="299"/>
      <c r="F1249" s="299"/>
    </row>
    <row r="1250" spans="1:6" ht="19.5" hidden="1" customHeight="1">
      <c r="A1250" s="301"/>
      <c r="B1250" s="605" t="s">
        <v>1250</v>
      </c>
      <c r="C1250" s="605"/>
      <c r="D1250" s="605"/>
      <c r="E1250" s="605"/>
      <c r="F1250" s="605"/>
    </row>
    <row r="1251" spans="1:6" ht="19.5" customHeight="1">
      <c r="A1251" s="301"/>
      <c r="B1251" s="605" t="s">
        <v>1249</v>
      </c>
      <c r="C1251" s="605"/>
      <c r="D1251" s="605"/>
      <c r="E1251" s="605"/>
      <c r="F1251" s="605"/>
    </row>
    <row r="1252" spans="1:6" ht="19.5" customHeight="1">
      <c r="A1252" s="301"/>
      <c r="B1252" s="299"/>
      <c r="C1252" s="299"/>
      <c r="D1252" s="299"/>
      <c r="E1252" s="299"/>
      <c r="F1252" s="299"/>
    </row>
    <row r="1253" spans="1:6" ht="19.5" customHeight="1">
      <c r="A1253" s="301"/>
      <c r="B1253" s="605" t="s">
        <v>1248</v>
      </c>
      <c r="C1253" s="605"/>
      <c r="D1253" s="605"/>
      <c r="E1253" s="605"/>
      <c r="F1253" s="605"/>
    </row>
    <row r="1254" spans="1:6" ht="19.5" customHeight="1">
      <c r="A1254" s="301"/>
      <c r="B1254" s="605"/>
      <c r="C1254" s="605"/>
      <c r="D1254" s="605"/>
      <c r="E1254" s="605"/>
      <c r="F1254" s="605"/>
    </row>
    <row r="1255" spans="1:6" ht="19.5" customHeight="1">
      <c r="A1255" s="301"/>
      <c r="B1255" s="606" t="s">
        <v>2156</v>
      </c>
      <c r="C1255" s="606"/>
      <c r="D1255" s="606"/>
      <c r="E1255" s="606"/>
      <c r="F1255" s="606"/>
    </row>
    <row r="1256" spans="1:6" ht="19.5" customHeight="1">
      <c r="A1256" s="301"/>
      <c r="B1256" s="315"/>
      <c r="C1256" s="315"/>
      <c r="D1256" s="315"/>
      <c r="E1256" s="315"/>
      <c r="F1256" s="315"/>
    </row>
    <row r="1257" spans="1:6" ht="19.5" customHeight="1">
      <c r="A1257" s="301"/>
      <c r="B1257" s="315"/>
      <c r="C1257" s="315"/>
      <c r="D1257" s="315"/>
      <c r="E1257" s="315"/>
      <c r="F1257" s="315"/>
    </row>
    <row r="1258" spans="1:6" ht="19.5" customHeight="1">
      <c r="A1258" s="301"/>
      <c r="B1258" s="315"/>
      <c r="C1258" s="315"/>
      <c r="D1258" s="315"/>
      <c r="E1258" s="315"/>
      <c r="F1258" s="315"/>
    </row>
    <row r="1259" spans="1:6" ht="19.5" customHeight="1">
      <c r="A1259" s="301"/>
      <c r="B1259" s="315"/>
      <c r="C1259" s="315"/>
      <c r="D1259" s="315"/>
      <c r="E1259" s="315"/>
      <c r="F1259" s="315"/>
    </row>
    <row r="1260" spans="1:6" ht="19.5" customHeight="1">
      <c r="A1260" s="301"/>
      <c r="B1260" s="315"/>
      <c r="C1260" s="315"/>
      <c r="D1260" s="315"/>
      <c r="E1260" s="315"/>
      <c r="F1260" s="315"/>
    </row>
    <row r="1261" spans="1:6" ht="19.5" customHeight="1">
      <c r="A1261" s="301"/>
      <c r="B1261" s="315"/>
      <c r="C1261" s="315"/>
      <c r="D1261" s="315"/>
      <c r="E1261" s="315"/>
      <c r="F1261" s="315"/>
    </row>
    <row r="1262" spans="1:6" ht="19.5" customHeight="1">
      <c r="A1262" s="301"/>
      <c r="B1262" s="315"/>
      <c r="C1262" s="315"/>
      <c r="D1262" s="315"/>
      <c r="E1262" s="315"/>
      <c r="F1262" s="315"/>
    </row>
    <row r="1263" spans="1:6" ht="19.5" customHeight="1">
      <c r="A1263" s="301"/>
      <c r="B1263" s="315"/>
      <c r="C1263" s="315"/>
      <c r="D1263" s="315"/>
      <c r="E1263" s="315"/>
      <c r="F1263" s="315"/>
    </row>
    <row r="1264" spans="1:6" ht="19.5" customHeight="1">
      <c r="A1264" s="301"/>
      <c r="B1264" s="315"/>
      <c r="C1264" s="315"/>
      <c r="D1264" s="315"/>
      <c r="E1264" s="315"/>
      <c r="F1264" s="315"/>
    </row>
    <row r="1265" spans="1:6" ht="19.5" customHeight="1">
      <c r="A1265" s="301"/>
      <c r="B1265" s="315"/>
      <c r="C1265" s="315"/>
      <c r="D1265" s="315"/>
      <c r="E1265" s="315"/>
      <c r="F1265" s="315"/>
    </row>
    <row r="1266" spans="1:6" ht="19.5" customHeight="1">
      <c r="A1266" s="301"/>
      <c r="B1266" s="315"/>
      <c r="C1266" s="315"/>
      <c r="D1266" s="315"/>
      <c r="E1266" s="315"/>
      <c r="F1266" s="315"/>
    </row>
    <row r="1267" spans="1:6" ht="19.5" customHeight="1">
      <c r="A1267" s="301"/>
      <c r="B1267" s="605"/>
      <c r="C1267" s="605"/>
      <c r="D1267" s="605"/>
      <c r="E1267" s="605"/>
      <c r="F1267" s="605"/>
    </row>
    <row r="1268" spans="1:6" ht="19.5" customHeight="1">
      <c r="A1268" s="301" t="s">
        <v>2155</v>
      </c>
      <c r="B1268" s="300" t="s">
        <v>2154</v>
      </c>
      <c r="C1268" s="305">
        <v>39468</v>
      </c>
      <c r="D1268" s="304">
        <v>9360</v>
      </c>
      <c r="E1268" s="303" t="s">
        <v>1322</v>
      </c>
      <c r="F1268" s="302" t="s">
        <v>2153</v>
      </c>
    </row>
    <row r="1269" spans="1:6" ht="19.5" customHeight="1">
      <c r="A1269" s="301" t="s">
        <v>2149</v>
      </c>
      <c r="B1269" s="300" t="s">
        <v>2148</v>
      </c>
      <c r="C1269" s="305">
        <v>39468</v>
      </c>
      <c r="D1269" s="304">
        <v>6220</v>
      </c>
      <c r="E1269" s="303" t="s">
        <v>1290</v>
      </c>
      <c r="F1269" s="302" t="s">
        <v>2152</v>
      </c>
    </row>
    <row r="1270" spans="1:6" ht="19.5" customHeight="1">
      <c r="A1270" s="301" t="s">
        <v>2149</v>
      </c>
      <c r="B1270" s="300" t="s">
        <v>2148</v>
      </c>
      <c r="C1270" s="305">
        <v>39468</v>
      </c>
      <c r="D1270" s="304">
        <v>6220</v>
      </c>
      <c r="E1270" s="303" t="s">
        <v>1290</v>
      </c>
      <c r="F1270" s="302" t="s">
        <v>2151</v>
      </c>
    </row>
    <row r="1271" spans="1:6" ht="19.5" customHeight="1">
      <c r="A1271" s="301" t="s">
        <v>2149</v>
      </c>
      <c r="B1271" s="300" t="s">
        <v>2148</v>
      </c>
      <c r="C1271" s="305">
        <v>39468</v>
      </c>
      <c r="D1271" s="304">
        <v>6220</v>
      </c>
      <c r="E1271" s="303" t="s">
        <v>1290</v>
      </c>
      <c r="F1271" s="302" t="s">
        <v>2150</v>
      </c>
    </row>
    <row r="1272" spans="1:6" ht="19.5" customHeight="1">
      <c r="A1272" s="301" t="s">
        <v>2149</v>
      </c>
      <c r="B1272" s="300" t="s">
        <v>2148</v>
      </c>
      <c r="C1272" s="305">
        <v>39468</v>
      </c>
      <c r="D1272" s="304">
        <v>6220</v>
      </c>
      <c r="E1272" s="303" t="s">
        <v>1290</v>
      </c>
      <c r="F1272" s="302" t="s">
        <v>2147</v>
      </c>
    </row>
    <row r="1273" spans="1:6" ht="19.5" customHeight="1">
      <c r="A1273" s="301" t="s">
        <v>2144</v>
      </c>
      <c r="B1273" s="300" t="s">
        <v>2143</v>
      </c>
      <c r="C1273" s="305">
        <v>39468</v>
      </c>
      <c r="D1273" s="304">
        <v>4110</v>
      </c>
      <c r="E1273" s="303" t="s">
        <v>1290</v>
      </c>
      <c r="F1273" s="302" t="s">
        <v>2146</v>
      </c>
    </row>
    <row r="1274" spans="1:6" ht="19.5" customHeight="1">
      <c r="A1274" s="301" t="s">
        <v>2144</v>
      </c>
      <c r="B1274" s="300" t="s">
        <v>2143</v>
      </c>
      <c r="C1274" s="305">
        <v>39468</v>
      </c>
      <c r="D1274" s="304">
        <v>4110</v>
      </c>
      <c r="E1274" s="303" t="s">
        <v>1290</v>
      </c>
      <c r="F1274" s="302" t="s">
        <v>2145</v>
      </c>
    </row>
    <row r="1275" spans="1:6" ht="19.5" customHeight="1">
      <c r="A1275" s="301" t="s">
        <v>2144</v>
      </c>
      <c r="B1275" s="300" t="s">
        <v>2143</v>
      </c>
      <c r="C1275" s="305">
        <v>39468</v>
      </c>
      <c r="D1275" s="304">
        <v>4110</v>
      </c>
      <c r="E1275" s="303" t="s">
        <v>1322</v>
      </c>
      <c r="F1275" s="302"/>
    </row>
    <row r="1276" spans="1:6" ht="19.5" customHeight="1">
      <c r="A1276" s="301" t="s">
        <v>2141</v>
      </c>
      <c r="B1276" s="300" t="s">
        <v>2140</v>
      </c>
      <c r="C1276" s="305">
        <v>39468</v>
      </c>
      <c r="D1276" s="304">
        <v>12185</v>
      </c>
      <c r="E1276" s="303" t="s">
        <v>1290</v>
      </c>
      <c r="F1276" s="302" t="s">
        <v>2142</v>
      </c>
    </row>
    <row r="1277" spans="1:6" ht="19.5" customHeight="1">
      <c r="A1277" s="301" t="s">
        <v>2141</v>
      </c>
      <c r="B1277" s="300" t="s">
        <v>2140</v>
      </c>
      <c r="C1277" s="305">
        <v>39468</v>
      </c>
      <c r="D1277" s="304">
        <v>12185</v>
      </c>
      <c r="E1277" s="303" t="s">
        <v>1290</v>
      </c>
      <c r="F1277" s="302" t="s">
        <v>2139</v>
      </c>
    </row>
    <row r="1278" spans="1:6" ht="19.5" customHeight="1">
      <c r="A1278" s="301" t="s">
        <v>2138</v>
      </c>
      <c r="B1278" s="300" t="s">
        <v>2137</v>
      </c>
      <c r="C1278" s="305">
        <v>39468</v>
      </c>
      <c r="D1278" s="304">
        <v>14320</v>
      </c>
      <c r="E1278" s="303" t="s">
        <v>1290</v>
      </c>
      <c r="F1278" s="302" t="s">
        <v>2136</v>
      </c>
    </row>
    <row r="1279" spans="1:6" ht="19.5" customHeight="1">
      <c r="A1279" s="301" t="s">
        <v>2133</v>
      </c>
      <c r="B1279" s="300" t="s">
        <v>2132</v>
      </c>
      <c r="C1279" s="305">
        <v>39468</v>
      </c>
      <c r="D1279" s="304">
        <v>17810</v>
      </c>
      <c r="E1279" s="303" t="s">
        <v>1290</v>
      </c>
      <c r="F1279" s="302" t="s">
        <v>2135</v>
      </c>
    </row>
    <row r="1280" spans="1:6" ht="19.5" customHeight="1">
      <c r="A1280" s="301" t="s">
        <v>2133</v>
      </c>
      <c r="B1280" s="300" t="s">
        <v>2132</v>
      </c>
      <c r="C1280" s="305">
        <v>39468</v>
      </c>
      <c r="D1280" s="304">
        <v>17810</v>
      </c>
      <c r="E1280" s="303" t="s">
        <v>1290</v>
      </c>
      <c r="F1280" s="302" t="s">
        <v>2134</v>
      </c>
    </row>
    <row r="1281" spans="1:6" ht="19.5" customHeight="1">
      <c r="A1281" s="301" t="s">
        <v>2133</v>
      </c>
      <c r="B1281" s="300" t="s">
        <v>2132</v>
      </c>
      <c r="C1281" s="305">
        <v>39468</v>
      </c>
      <c r="D1281" s="304">
        <v>17810</v>
      </c>
      <c r="E1281" s="303" t="s">
        <v>1290</v>
      </c>
      <c r="F1281" s="302" t="s">
        <v>2131</v>
      </c>
    </row>
    <row r="1282" spans="1:6" ht="19.5" customHeight="1">
      <c r="A1282" s="301" t="s">
        <v>2130</v>
      </c>
      <c r="B1282" s="300" t="s">
        <v>2129</v>
      </c>
      <c r="C1282" s="305">
        <v>39468</v>
      </c>
      <c r="D1282" s="304">
        <v>16140</v>
      </c>
      <c r="E1282" s="303" t="s">
        <v>1290</v>
      </c>
      <c r="F1282" s="302" t="s">
        <v>2128</v>
      </c>
    </row>
    <row r="1283" spans="1:6" ht="19.5" customHeight="1">
      <c r="A1283" s="301" t="s">
        <v>2127</v>
      </c>
      <c r="B1283" s="300" t="s">
        <v>2126</v>
      </c>
      <c r="C1283" s="305">
        <v>39468</v>
      </c>
      <c r="D1283" s="304">
        <v>3450</v>
      </c>
      <c r="E1283" s="303" t="s">
        <v>1290</v>
      </c>
      <c r="F1283" s="302" t="s">
        <v>2125</v>
      </c>
    </row>
    <row r="1284" spans="1:6" ht="19.5" customHeight="1">
      <c r="A1284" s="301" t="s">
        <v>2123</v>
      </c>
      <c r="B1284" s="300" t="s">
        <v>2122</v>
      </c>
      <c r="C1284" s="305">
        <v>39468</v>
      </c>
      <c r="D1284" s="304">
        <v>5700</v>
      </c>
      <c r="E1284" s="303" t="s">
        <v>1290</v>
      </c>
      <c r="F1284" s="302" t="s">
        <v>2124</v>
      </c>
    </row>
    <row r="1285" spans="1:6" ht="19.5" customHeight="1">
      <c r="A1285" s="301" t="s">
        <v>2123</v>
      </c>
      <c r="B1285" s="300" t="s">
        <v>2122</v>
      </c>
      <c r="C1285" s="305">
        <v>39468</v>
      </c>
      <c r="D1285" s="304">
        <v>5700</v>
      </c>
      <c r="E1285" s="303" t="s">
        <v>1290</v>
      </c>
      <c r="F1285" s="302" t="s">
        <v>2121</v>
      </c>
    </row>
    <row r="1286" spans="1:6" ht="19.5" customHeight="1">
      <c r="A1286" s="301" t="s">
        <v>2120</v>
      </c>
      <c r="B1286" s="300" t="s">
        <v>2119</v>
      </c>
      <c r="C1286" s="305">
        <v>39468</v>
      </c>
      <c r="D1286" s="304">
        <v>16210</v>
      </c>
      <c r="E1286" s="303" t="s">
        <v>1290</v>
      </c>
      <c r="F1286" s="302" t="s">
        <v>2118</v>
      </c>
    </row>
    <row r="1287" spans="1:6" ht="19.5" customHeight="1">
      <c r="A1287" s="301" t="s">
        <v>2116</v>
      </c>
      <c r="B1287" s="300" t="s">
        <v>2115</v>
      </c>
      <c r="C1287" s="305">
        <v>39468</v>
      </c>
      <c r="D1287" s="304">
        <v>4550</v>
      </c>
      <c r="E1287" s="303" t="s">
        <v>1290</v>
      </c>
      <c r="F1287" s="302" t="s">
        <v>2117</v>
      </c>
    </row>
    <row r="1288" spans="1:6" ht="19.5" customHeight="1">
      <c r="A1288" s="301" t="s">
        <v>2116</v>
      </c>
      <c r="B1288" s="300" t="s">
        <v>2115</v>
      </c>
      <c r="C1288" s="305">
        <v>39468</v>
      </c>
      <c r="D1288" s="304">
        <v>4550</v>
      </c>
      <c r="E1288" s="303" t="s">
        <v>1290</v>
      </c>
      <c r="F1288" s="302" t="s">
        <v>2114</v>
      </c>
    </row>
    <row r="1289" spans="1:6" ht="19.5" customHeight="1">
      <c r="A1289" s="301" t="s">
        <v>2102</v>
      </c>
      <c r="B1289" s="300" t="s">
        <v>2101</v>
      </c>
      <c r="C1289" s="305">
        <v>39468</v>
      </c>
      <c r="D1289" s="304">
        <v>3100</v>
      </c>
      <c r="E1289" s="303" t="s">
        <v>1290</v>
      </c>
      <c r="F1289" s="302" t="s">
        <v>2113</v>
      </c>
    </row>
    <row r="1290" spans="1:6" ht="19.5" customHeight="1">
      <c r="A1290" s="301" t="s">
        <v>2102</v>
      </c>
      <c r="B1290" s="300" t="s">
        <v>2101</v>
      </c>
      <c r="C1290" s="305">
        <v>39468</v>
      </c>
      <c r="D1290" s="304">
        <v>3100</v>
      </c>
      <c r="E1290" s="303" t="s">
        <v>1290</v>
      </c>
      <c r="F1290" s="302" t="s">
        <v>2112</v>
      </c>
    </row>
    <row r="1291" spans="1:6" ht="19.5" customHeight="1">
      <c r="A1291" s="301" t="s">
        <v>2102</v>
      </c>
      <c r="B1291" s="300" t="s">
        <v>2101</v>
      </c>
      <c r="C1291" s="305">
        <v>39468</v>
      </c>
      <c r="D1291" s="304">
        <v>3100</v>
      </c>
      <c r="E1291" s="303" t="s">
        <v>1290</v>
      </c>
      <c r="F1291" s="302" t="s">
        <v>2111</v>
      </c>
    </row>
    <row r="1292" spans="1:6" ht="19.5" customHeight="1">
      <c r="A1292" s="301" t="s">
        <v>2102</v>
      </c>
      <c r="B1292" s="300" t="s">
        <v>2101</v>
      </c>
      <c r="C1292" s="305">
        <v>39468</v>
      </c>
      <c r="D1292" s="304">
        <v>3100</v>
      </c>
      <c r="E1292" s="303" t="s">
        <v>1290</v>
      </c>
      <c r="F1292" s="302" t="s">
        <v>2110</v>
      </c>
    </row>
    <row r="1293" spans="1:6" ht="19.5" customHeight="1">
      <c r="A1293" s="301" t="s">
        <v>2102</v>
      </c>
      <c r="B1293" s="300" t="s">
        <v>2101</v>
      </c>
      <c r="C1293" s="305">
        <v>39468</v>
      </c>
      <c r="D1293" s="304">
        <v>3100</v>
      </c>
      <c r="E1293" s="303" t="s">
        <v>1290</v>
      </c>
      <c r="F1293" s="302" t="s">
        <v>2109</v>
      </c>
    </row>
    <row r="1294" spans="1:6" ht="19.5" customHeight="1">
      <c r="A1294" s="301" t="s">
        <v>2102</v>
      </c>
      <c r="B1294" s="300" t="s">
        <v>2101</v>
      </c>
      <c r="C1294" s="305">
        <v>39468</v>
      </c>
      <c r="D1294" s="304">
        <v>3100</v>
      </c>
      <c r="E1294" s="303" t="s">
        <v>1290</v>
      </c>
      <c r="F1294" s="302" t="s">
        <v>2108</v>
      </c>
    </row>
    <row r="1295" spans="1:6" ht="19.5" customHeight="1">
      <c r="A1295" s="301" t="s">
        <v>2102</v>
      </c>
      <c r="B1295" s="300" t="s">
        <v>2101</v>
      </c>
      <c r="C1295" s="305">
        <v>39468</v>
      </c>
      <c r="D1295" s="304">
        <v>3100</v>
      </c>
      <c r="E1295" s="303" t="s">
        <v>1290</v>
      </c>
      <c r="F1295" s="302" t="s">
        <v>2107</v>
      </c>
    </row>
    <row r="1296" spans="1:6" ht="19.5" customHeight="1">
      <c r="A1296" s="301" t="s">
        <v>2102</v>
      </c>
      <c r="B1296" s="300" t="s">
        <v>2101</v>
      </c>
      <c r="C1296" s="305">
        <v>39468</v>
      </c>
      <c r="D1296" s="304">
        <v>3100</v>
      </c>
      <c r="E1296" s="303" t="s">
        <v>1290</v>
      </c>
      <c r="F1296" s="302" t="s">
        <v>2106</v>
      </c>
    </row>
    <row r="1297" spans="1:6" ht="19.5" customHeight="1">
      <c r="A1297" s="301" t="s">
        <v>2102</v>
      </c>
      <c r="B1297" s="300" t="s">
        <v>2101</v>
      </c>
      <c r="C1297" s="305">
        <v>39468</v>
      </c>
      <c r="D1297" s="304">
        <v>3100</v>
      </c>
      <c r="E1297" s="303" t="s">
        <v>1290</v>
      </c>
      <c r="F1297" s="302" t="s">
        <v>2105</v>
      </c>
    </row>
    <row r="1298" spans="1:6" ht="19.5" customHeight="1">
      <c r="A1298" s="301" t="s">
        <v>2102</v>
      </c>
      <c r="B1298" s="300" t="s">
        <v>2101</v>
      </c>
      <c r="C1298" s="305">
        <v>39468</v>
      </c>
      <c r="D1298" s="304">
        <v>3100</v>
      </c>
      <c r="E1298" s="303" t="s">
        <v>1290</v>
      </c>
      <c r="F1298" s="302" t="s">
        <v>2104</v>
      </c>
    </row>
    <row r="1299" spans="1:6" ht="19.5" customHeight="1">
      <c r="A1299" s="301" t="s">
        <v>2102</v>
      </c>
      <c r="B1299" s="300" t="s">
        <v>2101</v>
      </c>
      <c r="C1299" s="305">
        <v>39468</v>
      </c>
      <c r="D1299" s="304">
        <v>3100</v>
      </c>
      <c r="E1299" s="303" t="s">
        <v>1290</v>
      </c>
      <c r="F1299" s="302" t="s">
        <v>2103</v>
      </c>
    </row>
    <row r="1300" spans="1:6" ht="19.5" customHeight="1">
      <c r="A1300" s="301" t="s">
        <v>2102</v>
      </c>
      <c r="B1300" s="300" t="s">
        <v>2101</v>
      </c>
      <c r="C1300" s="305">
        <v>39468</v>
      </c>
      <c r="D1300" s="304">
        <v>3100</v>
      </c>
      <c r="E1300" s="303" t="s">
        <v>1290</v>
      </c>
      <c r="F1300" s="302" t="s">
        <v>2100</v>
      </c>
    </row>
    <row r="1301" spans="1:6" ht="19.5" customHeight="1">
      <c r="A1301" s="301" t="s">
        <v>2096</v>
      </c>
      <c r="B1301" s="300" t="s">
        <v>2095</v>
      </c>
      <c r="C1301" s="305">
        <v>39468</v>
      </c>
      <c r="D1301" s="304">
        <v>10250</v>
      </c>
      <c r="E1301" s="303" t="s">
        <v>1290</v>
      </c>
      <c r="F1301" s="302" t="s">
        <v>2099</v>
      </c>
    </row>
    <row r="1302" spans="1:6" ht="19.5" customHeight="1">
      <c r="A1302" s="301" t="s">
        <v>2096</v>
      </c>
      <c r="B1302" s="300" t="s">
        <v>2095</v>
      </c>
      <c r="C1302" s="305">
        <v>39468</v>
      </c>
      <c r="D1302" s="304">
        <v>10250</v>
      </c>
      <c r="E1302" s="303" t="s">
        <v>1290</v>
      </c>
      <c r="F1302" s="302" t="s">
        <v>2098</v>
      </c>
    </row>
    <row r="1303" spans="1:6" ht="19.5" customHeight="1">
      <c r="A1303" s="301" t="s">
        <v>2096</v>
      </c>
      <c r="B1303" s="300" t="s">
        <v>2095</v>
      </c>
      <c r="C1303" s="305">
        <v>39468</v>
      </c>
      <c r="D1303" s="304">
        <v>10250</v>
      </c>
      <c r="E1303" s="303" t="s">
        <v>1290</v>
      </c>
      <c r="F1303" s="302" t="s">
        <v>2097</v>
      </c>
    </row>
    <row r="1304" spans="1:6" ht="19.5" customHeight="1">
      <c r="A1304" s="301" t="s">
        <v>2096</v>
      </c>
      <c r="B1304" s="300" t="s">
        <v>2095</v>
      </c>
      <c r="C1304" s="305">
        <v>39468</v>
      </c>
      <c r="D1304" s="304">
        <v>10250</v>
      </c>
      <c r="E1304" s="303" t="s">
        <v>1290</v>
      </c>
      <c r="F1304" s="302" t="s">
        <v>2094</v>
      </c>
    </row>
    <row r="1305" spans="1:6" ht="19.5" customHeight="1">
      <c r="A1305" s="301" t="s">
        <v>2090</v>
      </c>
      <c r="B1305" s="300" t="s">
        <v>2089</v>
      </c>
      <c r="C1305" s="305">
        <v>39468</v>
      </c>
      <c r="D1305" s="304">
        <v>24110</v>
      </c>
      <c r="E1305" s="303" t="s">
        <v>1290</v>
      </c>
      <c r="F1305" s="302" t="s">
        <v>2093</v>
      </c>
    </row>
    <row r="1306" spans="1:6" ht="19.5" customHeight="1">
      <c r="A1306" s="301" t="s">
        <v>2090</v>
      </c>
      <c r="B1306" s="300" t="s">
        <v>2089</v>
      </c>
      <c r="C1306" s="305">
        <v>39468</v>
      </c>
      <c r="D1306" s="304">
        <v>24110</v>
      </c>
      <c r="E1306" s="303" t="s">
        <v>1290</v>
      </c>
      <c r="F1306" s="302" t="s">
        <v>2092</v>
      </c>
    </row>
    <row r="1307" spans="1:6" ht="19.5" customHeight="1">
      <c r="A1307" s="301" t="s">
        <v>2090</v>
      </c>
      <c r="B1307" s="300" t="s">
        <v>2089</v>
      </c>
      <c r="C1307" s="305">
        <v>39468</v>
      </c>
      <c r="D1307" s="304">
        <v>24110</v>
      </c>
      <c r="E1307" s="303" t="s">
        <v>1290</v>
      </c>
      <c r="F1307" s="302" t="s">
        <v>2091</v>
      </c>
    </row>
    <row r="1308" spans="1:6" ht="19.5" customHeight="1">
      <c r="A1308" s="301" t="s">
        <v>2090</v>
      </c>
      <c r="B1308" s="300" t="s">
        <v>2089</v>
      </c>
      <c r="C1308" s="305">
        <v>39468</v>
      </c>
      <c r="D1308" s="304">
        <v>24110</v>
      </c>
      <c r="E1308" s="303" t="s">
        <v>1290</v>
      </c>
      <c r="F1308" s="302" t="s">
        <v>2088</v>
      </c>
    </row>
    <row r="1309" spans="1:6" ht="19.5" customHeight="1">
      <c r="A1309" s="301" t="s">
        <v>2085</v>
      </c>
      <c r="B1309" s="300" t="s">
        <v>2084</v>
      </c>
      <c r="C1309" s="305">
        <v>39468</v>
      </c>
      <c r="D1309" s="304">
        <v>9980</v>
      </c>
      <c r="E1309" s="303" t="s">
        <v>1290</v>
      </c>
      <c r="F1309" s="302" t="s">
        <v>2087</v>
      </c>
    </row>
    <row r="1310" spans="1:6" ht="19.5" customHeight="1">
      <c r="A1310" s="301" t="s">
        <v>2085</v>
      </c>
      <c r="B1310" s="300" t="s">
        <v>2084</v>
      </c>
      <c r="C1310" s="305">
        <v>39468</v>
      </c>
      <c r="D1310" s="304">
        <v>9980</v>
      </c>
      <c r="E1310" s="303" t="s">
        <v>1290</v>
      </c>
      <c r="F1310" s="302" t="s">
        <v>2086</v>
      </c>
    </row>
    <row r="1311" spans="1:6" ht="19.5" customHeight="1">
      <c r="A1311" s="301" t="s">
        <v>2085</v>
      </c>
      <c r="B1311" s="300" t="s">
        <v>2084</v>
      </c>
      <c r="C1311" s="305">
        <v>39468</v>
      </c>
      <c r="D1311" s="304">
        <v>9980</v>
      </c>
      <c r="E1311" s="303" t="s">
        <v>1290</v>
      </c>
      <c r="F1311" s="302" t="s">
        <v>2083</v>
      </c>
    </row>
    <row r="1312" spans="1:6" ht="19.5" customHeight="1">
      <c r="A1312" s="301" t="s">
        <v>2081</v>
      </c>
      <c r="B1312" s="300" t="s">
        <v>2080</v>
      </c>
      <c r="C1312" s="305">
        <v>39468</v>
      </c>
      <c r="D1312" s="304">
        <v>16240</v>
      </c>
      <c r="E1312" s="303" t="s">
        <v>1290</v>
      </c>
      <c r="F1312" s="302" t="s">
        <v>2082</v>
      </c>
    </row>
    <row r="1313" spans="1:6" ht="19.5" customHeight="1">
      <c r="A1313" s="301" t="s">
        <v>2081</v>
      </c>
      <c r="B1313" s="300" t="s">
        <v>2080</v>
      </c>
      <c r="C1313" s="305">
        <v>39468</v>
      </c>
      <c r="D1313" s="304">
        <v>16240</v>
      </c>
      <c r="E1313" s="303" t="s">
        <v>1322</v>
      </c>
      <c r="F1313" s="302"/>
    </row>
    <row r="1314" spans="1:6" ht="19.5" customHeight="1">
      <c r="A1314" s="301" t="s">
        <v>2079</v>
      </c>
      <c r="B1314" s="300" t="s">
        <v>2078</v>
      </c>
      <c r="C1314" s="305">
        <v>39468</v>
      </c>
      <c r="D1314" s="304">
        <v>5950</v>
      </c>
      <c r="E1314" s="303" t="s">
        <v>1290</v>
      </c>
      <c r="F1314" s="302" t="s">
        <v>2077</v>
      </c>
    </row>
    <row r="1315" spans="1:6" ht="19.5" customHeight="1">
      <c r="A1315" s="301" t="s">
        <v>2038</v>
      </c>
      <c r="B1315" s="300" t="s">
        <v>2037</v>
      </c>
      <c r="C1315" s="305">
        <v>39468</v>
      </c>
      <c r="D1315" s="304">
        <v>1245</v>
      </c>
      <c r="E1315" s="303" t="s">
        <v>1290</v>
      </c>
      <c r="F1315" s="302" t="s">
        <v>2076</v>
      </c>
    </row>
    <row r="1316" spans="1:6" ht="19.5" customHeight="1">
      <c r="A1316" s="301" t="s">
        <v>2038</v>
      </c>
      <c r="B1316" s="300" t="s">
        <v>2037</v>
      </c>
      <c r="C1316" s="305">
        <v>39468</v>
      </c>
      <c r="D1316" s="304">
        <v>1245</v>
      </c>
      <c r="E1316" s="303" t="s">
        <v>1290</v>
      </c>
      <c r="F1316" s="302" t="s">
        <v>2075</v>
      </c>
    </row>
    <row r="1317" spans="1:6" ht="19.5" customHeight="1">
      <c r="A1317" s="301" t="s">
        <v>2038</v>
      </c>
      <c r="B1317" s="300" t="s">
        <v>2037</v>
      </c>
      <c r="C1317" s="305">
        <v>39468</v>
      </c>
      <c r="D1317" s="304">
        <v>1245</v>
      </c>
      <c r="E1317" s="303" t="s">
        <v>1290</v>
      </c>
      <c r="F1317" s="302" t="s">
        <v>2074</v>
      </c>
    </row>
    <row r="1318" spans="1:6" ht="19.5" customHeight="1">
      <c r="A1318" s="301" t="s">
        <v>2038</v>
      </c>
      <c r="B1318" s="300" t="s">
        <v>2037</v>
      </c>
      <c r="C1318" s="305">
        <v>39468</v>
      </c>
      <c r="D1318" s="304">
        <v>1245</v>
      </c>
      <c r="E1318" s="303" t="s">
        <v>1290</v>
      </c>
      <c r="F1318" s="302" t="s">
        <v>2073</v>
      </c>
    </row>
    <row r="1319" spans="1:6" ht="19.5" customHeight="1">
      <c r="A1319" s="301" t="s">
        <v>2038</v>
      </c>
      <c r="B1319" s="300" t="s">
        <v>2037</v>
      </c>
      <c r="C1319" s="305">
        <v>39468</v>
      </c>
      <c r="D1319" s="304">
        <v>1245</v>
      </c>
      <c r="E1319" s="303" t="s">
        <v>1290</v>
      </c>
      <c r="F1319" s="302" t="s">
        <v>2072</v>
      </c>
    </row>
    <row r="1320" spans="1:6" ht="19.5" customHeight="1">
      <c r="A1320" s="301" t="s">
        <v>2038</v>
      </c>
      <c r="B1320" s="300" t="s">
        <v>2037</v>
      </c>
      <c r="C1320" s="305">
        <v>39468</v>
      </c>
      <c r="D1320" s="304">
        <v>1245</v>
      </c>
      <c r="E1320" s="303" t="s">
        <v>1290</v>
      </c>
      <c r="F1320" s="302" t="s">
        <v>2071</v>
      </c>
    </row>
    <row r="1321" spans="1:6" ht="19.5" customHeight="1">
      <c r="A1321" s="301" t="s">
        <v>2038</v>
      </c>
      <c r="B1321" s="300" t="s">
        <v>2037</v>
      </c>
      <c r="C1321" s="305">
        <v>39468</v>
      </c>
      <c r="D1321" s="304">
        <v>1245</v>
      </c>
      <c r="E1321" s="303" t="s">
        <v>1290</v>
      </c>
      <c r="F1321" s="302" t="s">
        <v>2070</v>
      </c>
    </row>
    <row r="1322" spans="1:6" ht="19.5" customHeight="1">
      <c r="A1322" s="301" t="s">
        <v>2038</v>
      </c>
      <c r="B1322" s="300" t="s">
        <v>2037</v>
      </c>
      <c r="C1322" s="305">
        <v>39468</v>
      </c>
      <c r="D1322" s="304">
        <v>1245</v>
      </c>
      <c r="E1322" s="303" t="s">
        <v>1290</v>
      </c>
      <c r="F1322" s="302" t="s">
        <v>2069</v>
      </c>
    </row>
    <row r="1323" spans="1:6" ht="19.5" customHeight="1">
      <c r="A1323" s="301" t="s">
        <v>2038</v>
      </c>
      <c r="B1323" s="300" t="s">
        <v>2037</v>
      </c>
      <c r="C1323" s="305">
        <v>39468</v>
      </c>
      <c r="D1323" s="304">
        <v>1245</v>
      </c>
      <c r="E1323" s="303" t="s">
        <v>1290</v>
      </c>
      <c r="F1323" s="302" t="s">
        <v>2068</v>
      </c>
    </row>
    <row r="1324" spans="1:6" ht="19.5" customHeight="1">
      <c r="A1324" s="301" t="s">
        <v>2038</v>
      </c>
      <c r="B1324" s="300" t="s">
        <v>2037</v>
      </c>
      <c r="C1324" s="305">
        <v>39468</v>
      </c>
      <c r="D1324" s="304">
        <v>1245</v>
      </c>
      <c r="E1324" s="303" t="s">
        <v>1290</v>
      </c>
      <c r="F1324" s="302" t="s">
        <v>2067</v>
      </c>
    </row>
    <row r="1325" spans="1:6" ht="19.5" customHeight="1">
      <c r="A1325" s="301" t="s">
        <v>2038</v>
      </c>
      <c r="B1325" s="300" t="s">
        <v>2037</v>
      </c>
      <c r="C1325" s="305">
        <v>39468</v>
      </c>
      <c r="D1325" s="304">
        <v>1245</v>
      </c>
      <c r="E1325" s="303" t="s">
        <v>1290</v>
      </c>
      <c r="F1325" s="302" t="s">
        <v>2066</v>
      </c>
    </row>
    <row r="1326" spans="1:6" ht="19.5" customHeight="1">
      <c r="A1326" s="301" t="s">
        <v>2038</v>
      </c>
      <c r="B1326" s="300" t="s">
        <v>2037</v>
      </c>
      <c r="C1326" s="305">
        <v>39468</v>
      </c>
      <c r="D1326" s="304">
        <v>1245</v>
      </c>
      <c r="E1326" s="303" t="s">
        <v>1290</v>
      </c>
      <c r="F1326" s="302" t="s">
        <v>2065</v>
      </c>
    </row>
    <row r="1327" spans="1:6" ht="19.5" customHeight="1">
      <c r="A1327" s="301" t="s">
        <v>2038</v>
      </c>
      <c r="B1327" s="300" t="s">
        <v>2037</v>
      </c>
      <c r="C1327" s="305">
        <v>39468</v>
      </c>
      <c r="D1327" s="304">
        <v>1245</v>
      </c>
      <c r="E1327" s="303" t="s">
        <v>1290</v>
      </c>
      <c r="F1327" s="302" t="s">
        <v>2064</v>
      </c>
    </row>
    <row r="1328" spans="1:6" ht="19.5" customHeight="1">
      <c r="A1328" s="301" t="s">
        <v>2038</v>
      </c>
      <c r="B1328" s="300" t="s">
        <v>2037</v>
      </c>
      <c r="C1328" s="305">
        <v>39468</v>
      </c>
      <c r="D1328" s="304">
        <v>1245</v>
      </c>
      <c r="E1328" s="303" t="s">
        <v>1290</v>
      </c>
      <c r="F1328" s="302" t="s">
        <v>2063</v>
      </c>
    </row>
    <row r="1329" spans="1:6" ht="19.5" customHeight="1">
      <c r="A1329" s="301" t="s">
        <v>2038</v>
      </c>
      <c r="B1329" s="300" t="s">
        <v>2037</v>
      </c>
      <c r="C1329" s="305">
        <v>39468</v>
      </c>
      <c r="D1329" s="304">
        <v>1245</v>
      </c>
      <c r="E1329" s="303" t="s">
        <v>1290</v>
      </c>
      <c r="F1329" s="302" t="s">
        <v>2062</v>
      </c>
    </row>
    <row r="1330" spans="1:6" ht="19.5" customHeight="1">
      <c r="A1330" s="301" t="s">
        <v>2038</v>
      </c>
      <c r="B1330" s="300" t="s">
        <v>2037</v>
      </c>
      <c r="C1330" s="305">
        <v>39468</v>
      </c>
      <c r="D1330" s="304">
        <v>1245</v>
      </c>
      <c r="E1330" s="303" t="s">
        <v>1290</v>
      </c>
      <c r="F1330" s="302" t="s">
        <v>2061</v>
      </c>
    </row>
    <row r="1331" spans="1:6" ht="19.5" customHeight="1">
      <c r="A1331" s="301" t="s">
        <v>2038</v>
      </c>
      <c r="B1331" s="300" t="s">
        <v>2037</v>
      </c>
      <c r="C1331" s="305">
        <v>39468</v>
      </c>
      <c r="D1331" s="304">
        <v>1245</v>
      </c>
      <c r="E1331" s="303" t="s">
        <v>1290</v>
      </c>
      <c r="F1331" s="302" t="s">
        <v>2060</v>
      </c>
    </row>
    <row r="1332" spans="1:6" ht="19.5" customHeight="1">
      <c r="A1332" s="301" t="s">
        <v>2038</v>
      </c>
      <c r="B1332" s="300" t="s">
        <v>2037</v>
      </c>
      <c r="C1332" s="305">
        <v>39468</v>
      </c>
      <c r="D1332" s="304">
        <v>1245</v>
      </c>
      <c r="E1332" s="303" t="s">
        <v>1290</v>
      </c>
      <c r="F1332" s="302" t="s">
        <v>2059</v>
      </c>
    </row>
    <row r="1333" spans="1:6" ht="19.5" customHeight="1">
      <c r="A1333" s="301" t="s">
        <v>2038</v>
      </c>
      <c r="B1333" s="300" t="s">
        <v>2037</v>
      </c>
      <c r="C1333" s="305">
        <v>39468</v>
      </c>
      <c r="D1333" s="304">
        <v>1245</v>
      </c>
      <c r="E1333" s="303" t="s">
        <v>1290</v>
      </c>
      <c r="F1333" s="302" t="s">
        <v>2058</v>
      </c>
    </row>
    <row r="1334" spans="1:6" ht="19.5" customHeight="1">
      <c r="A1334" s="301" t="s">
        <v>2038</v>
      </c>
      <c r="B1334" s="300" t="s">
        <v>2037</v>
      </c>
      <c r="C1334" s="305">
        <v>39468</v>
      </c>
      <c r="D1334" s="304">
        <v>1245</v>
      </c>
      <c r="E1334" s="303" t="s">
        <v>1290</v>
      </c>
      <c r="F1334" s="302" t="s">
        <v>2057</v>
      </c>
    </row>
    <row r="1335" spans="1:6" ht="19.5" customHeight="1">
      <c r="A1335" s="301" t="s">
        <v>2038</v>
      </c>
      <c r="B1335" s="300" t="s">
        <v>2037</v>
      </c>
      <c r="C1335" s="305">
        <v>39468</v>
      </c>
      <c r="D1335" s="304">
        <v>1245</v>
      </c>
      <c r="E1335" s="303" t="s">
        <v>1290</v>
      </c>
      <c r="F1335" s="302" t="s">
        <v>2056</v>
      </c>
    </row>
    <row r="1336" spans="1:6" ht="19.5" customHeight="1">
      <c r="A1336" s="301" t="s">
        <v>2038</v>
      </c>
      <c r="B1336" s="300" t="s">
        <v>2037</v>
      </c>
      <c r="C1336" s="305">
        <v>39468</v>
      </c>
      <c r="D1336" s="304">
        <v>1245</v>
      </c>
      <c r="E1336" s="303" t="s">
        <v>1290</v>
      </c>
      <c r="F1336" s="302" t="s">
        <v>2055</v>
      </c>
    </row>
    <row r="1337" spans="1:6" ht="19.5" customHeight="1">
      <c r="A1337" s="301" t="s">
        <v>2038</v>
      </c>
      <c r="B1337" s="300" t="s">
        <v>2037</v>
      </c>
      <c r="C1337" s="305">
        <v>39468</v>
      </c>
      <c r="D1337" s="304">
        <v>1245</v>
      </c>
      <c r="E1337" s="303" t="s">
        <v>1290</v>
      </c>
      <c r="F1337" s="302" t="s">
        <v>2054</v>
      </c>
    </row>
    <row r="1338" spans="1:6" ht="19.5" customHeight="1">
      <c r="A1338" s="301" t="s">
        <v>2038</v>
      </c>
      <c r="B1338" s="300" t="s">
        <v>2037</v>
      </c>
      <c r="C1338" s="305">
        <v>39468</v>
      </c>
      <c r="D1338" s="304">
        <v>1245</v>
      </c>
      <c r="E1338" s="303" t="s">
        <v>1290</v>
      </c>
      <c r="F1338" s="302" t="s">
        <v>2053</v>
      </c>
    </row>
    <row r="1339" spans="1:6" ht="19.5" customHeight="1">
      <c r="A1339" s="301" t="s">
        <v>2038</v>
      </c>
      <c r="B1339" s="300" t="s">
        <v>2037</v>
      </c>
      <c r="C1339" s="305">
        <v>39468</v>
      </c>
      <c r="D1339" s="304">
        <v>1245</v>
      </c>
      <c r="E1339" s="303" t="s">
        <v>1290</v>
      </c>
      <c r="F1339" s="302" t="s">
        <v>2052</v>
      </c>
    </row>
    <row r="1340" spans="1:6" ht="19.5" customHeight="1">
      <c r="A1340" s="301" t="s">
        <v>2038</v>
      </c>
      <c r="B1340" s="300" t="s">
        <v>2037</v>
      </c>
      <c r="C1340" s="305">
        <v>39468</v>
      </c>
      <c r="D1340" s="304">
        <v>1245</v>
      </c>
      <c r="E1340" s="303" t="s">
        <v>1290</v>
      </c>
      <c r="F1340" s="302" t="s">
        <v>2051</v>
      </c>
    </row>
    <row r="1341" spans="1:6" ht="19.5" customHeight="1">
      <c r="A1341" s="301" t="s">
        <v>2038</v>
      </c>
      <c r="B1341" s="300" t="s">
        <v>2037</v>
      </c>
      <c r="C1341" s="305">
        <v>39468</v>
      </c>
      <c r="D1341" s="304">
        <v>1245</v>
      </c>
      <c r="E1341" s="303" t="s">
        <v>1290</v>
      </c>
      <c r="F1341" s="302" t="s">
        <v>2050</v>
      </c>
    </row>
    <row r="1342" spans="1:6" ht="19.5" customHeight="1">
      <c r="A1342" s="301" t="s">
        <v>2038</v>
      </c>
      <c r="B1342" s="300" t="s">
        <v>2037</v>
      </c>
      <c r="C1342" s="305">
        <v>39468</v>
      </c>
      <c r="D1342" s="304">
        <v>1245</v>
      </c>
      <c r="E1342" s="303" t="s">
        <v>1290</v>
      </c>
      <c r="F1342" s="302" t="s">
        <v>2049</v>
      </c>
    </row>
    <row r="1343" spans="1:6" ht="19.5" customHeight="1">
      <c r="A1343" s="301" t="s">
        <v>2038</v>
      </c>
      <c r="B1343" s="300" t="s">
        <v>2037</v>
      </c>
      <c r="C1343" s="305">
        <v>39468</v>
      </c>
      <c r="D1343" s="304">
        <v>1245</v>
      </c>
      <c r="E1343" s="303" t="s">
        <v>1290</v>
      </c>
      <c r="F1343" s="302" t="s">
        <v>2048</v>
      </c>
    </row>
    <row r="1344" spans="1:6" ht="19.5" customHeight="1">
      <c r="A1344" s="301" t="s">
        <v>2038</v>
      </c>
      <c r="B1344" s="300" t="s">
        <v>2037</v>
      </c>
      <c r="C1344" s="305">
        <v>39468</v>
      </c>
      <c r="D1344" s="304">
        <v>1245</v>
      </c>
      <c r="E1344" s="303" t="s">
        <v>1290</v>
      </c>
      <c r="F1344" s="302" t="s">
        <v>2047</v>
      </c>
    </row>
    <row r="1345" spans="1:6" ht="19.5" customHeight="1">
      <c r="A1345" s="301" t="s">
        <v>2038</v>
      </c>
      <c r="B1345" s="300" t="s">
        <v>2037</v>
      </c>
      <c r="C1345" s="305">
        <v>39468</v>
      </c>
      <c r="D1345" s="304">
        <v>1245</v>
      </c>
      <c r="E1345" s="303" t="s">
        <v>1290</v>
      </c>
      <c r="F1345" s="302" t="s">
        <v>2046</v>
      </c>
    </row>
    <row r="1346" spans="1:6" ht="19.5" customHeight="1">
      <c r="A1346" s="301" t="s">
        <v>2038</v>
      </c>
      <c r="B1346" s="300" t="s">
        <v>2037</v>
      </c>
      <c r="C1346" s="305">
        <v>39468</v>
      </c>
      <c r="D1346" s="304">
        <v>1245</v>
      </c>
      <c r="E1346" s="303" t="s">
        <v>1290</v>
      </c>
      <c r="F1346" s="302" t="s">
        <v>2045</v>
      </c>
    </row>
    <row r="1347" spans="1:6" ht="19.5" customHeight="1">
      <c r="A1347" s="301" t="s">
        <v>2038</v>
      </c>
      <c r="B1347" s="300" t="s">
        <v>2037</v>
      </c>
      <c r="C1347" s="305">
        <v>39468</v>
      </c>
      <c r="D1347" s="304">
        <v>1245</v>
      </c>
      <c r="E1347" s="303" t="s">
        <v>1290</v>
      </c>
      <c r="F1347" s="302" t="s">
        <v>2044</v>
      </c>
    </row>
    <row r="1348" spans="1:6" ht="19.5" customHeight="1">
      <c r="A1348" s="301" t="s">
        <v>2038</v>
      </c>
      <c r="B1348" s="300" t="s">
        <v>2037</v>
      </c>
      <c r="C1348" s="305">
        <v>39468</v>
      </c>
      <c r="D1348" s="304">
        <v>1245</v>
      </c>
      <c r="E1348" s="303" t="s">
        <v>1290</v>
      </c>
      <c r="F1348" s="302" t="s">
        <v>2043</v>
      </c>
    </row>
    <row r="1349" spans="1:6" ht="19.5" customHeight="1">
      <c r="A1349" s="301" t="s">
        <v>2038</v>
      </c>
      <c r="B1349" s="300" t="s">
        <v>2037</v>
      </c>
      <c r="C1349" s="305">
        <v>39468</v>
      </c>
      <c r="D1349" s="304">
        <v>1245</v>
      </c>
      <c r="E1349" s="303" t="s">
        <v>1290</v>
      </c>
      <c r="F1349" s="302" t="s">
        <v>2042</v>
      </c>
    </row>
    <row r="1350" spans="1:6" ht="19.5" customHeight="1">
      <c r="A1350" s="301" t="s">
        <v>2038</v>
      </c>
      <c r="B1350" s="300" t="s">
        <v>2037</v>
      </c>
      <c r="C1350" s="305">
        <v>39468</v>
      </c>
      <c r="D1350" s="304">
        <v>1245</v>
      </c>
      <c r="E1350" s="303" t="s">
        <v>1290</v>
      </c>
      <c r="F1350" s="302" t="s">
        <v>2041</v>
      </c>
    </row>
    <row r="1351" spans="1:6" ht="19.5" customHeight="1">
      <c r="A1351" s="301" t="s">
        <v>2038</v>
      </c>
      <c r="B1351" s="300" t="s">
        <v>2037</v>
      </c>
      <c r="C1351" s="305">
        <v>39468</v>
      </c>
      <c r="D1351" s="304">
        <v>1245</v>
      </c>
      <c r="E1351" s="303" t="s">
        <v>1290</v>
      </c>
      <c r="F1351" s="302" t="s">
        <v>2040</v>
      </c>
    </row>
    <row r="1352" spans="1:6" ht="19.5" customHeight="1">
      <c r="A1352" s="301" t="s">
        <v>2038</v>
      </c>
      <c r="B1352" s="300" t="s">
        <v>2037</v>
      </c>
      <c r="C1352" s="305">
        <v>39468</v>
      </c>
      <c r="D1352" s="304">
        <v>1245</v>
      </c>
      <c r="E1352" s="303" t="s">
        <v>1290</v>
      </c>
      <c r="F1352" s="302" t="s">
        <v>2039</v>
      </c>
    </row>
    <row r="1353" spans="1:6" ht="19.5" customHeight="1">
      <c r="A1353" s="301" t="s">
        <v>2038</v>
      </c>
      <c r="B1353" s="300" t="s">
        <v>2037</v>
      </c>
      <c r="C1353" s="305">
        <v>39468</v>
      </c>
      <c r="D1353" s="304">
        <v>1245</v>
      </c>
      <c r="E1353" s="303" t="s">
        <v>1290</v>
      </c>
      <c r="F1353" s="302" t="s">
        <v>1946</v>
      </c>
    </row>
    <row r="1354" spans="1:6" ht="19.5" customHeight="1">
      <c r="A1354" s="301" t="s">
        <v>2038</v>
      </c>
      <c r="B1354" s="300" t="s">
        <v>2037</v>
      </c>
      <c r="C1354" s="305">
        <v>39468</v>
      </c>
      <c r="D1354" s="304">
        <v>1245</v>
      </c>
      <c r="E1354" s="303" t="s">
        <v>1290</v>
      </c>
      <c r="F1354" s="302" t="s">
        <v>1945</v>
      </c>
    </row>
    <row r="1355" spans="1:6" ht="19.5" customHeight="1">
      <c r="A1355" s="301" t="s">
        <v>2038</v>
      </c>
      <c r="B1355" s="300" t="s">
        <v>2037</v>
      </c>
      <c r="C1355" s="305">
        <v>39468</v>
      </c>
      <c r="D1355" s="304">
        <v>1245</v>
      </c>
      <c r="E1355" s="303" t="s">
        <v>1290</v>
      </c>
      <c r="F1355" s="302" t="s">
        <v>1944</v>
      </c>
    </row>
    <row r="1356" spans="1:6" ht="19.5" customHeight="1">
      <c r="A1356" s="301" t="s">
        <v>2038</v>
      </c>
      <c r="B1356" s="300" t="s">
        <v>2037</v>
      </c>
      <c r="C1356" s="305">
        <v>39468</v>
      </c>
      <c r="D1356" s="304">
        <v>1245</v>
      </c>
      <c r="E1356" s="303" t="s">
        <v>1290</v>
      </c>
      <c r="F1356" s="302" t="s">
        <v>1943</v>
      </c>
    </row>
    <row r="1357" spans="1:6" ht="19.5" customHeight="1">
      <c r="A1357" s="301" t="s">
        <v>2038</v>
      </c>
      <c r="B1357" s="300" t="s">
        <v>2037</v>
      </c>
      <c r="C1357" s="305">
        <v>39468</v>
      </c>
      <c r="D1357" s="304">
        <v>1245</v>
      </c>
      <c r="E1357" s="303" t="s">
        <v>1290</v>
      </c>
      <c r="F1357" s="302" t="s">
        <v>1942</v>
      </c>
    </row>
    <row r="1358" spans="1:6" ht="19.5" customHeight="1">
      <c r="A1358" s="301" t="s">
        <v>2038</v>
      </c>
      <c r="B1358" s="300" t="s">
        <v>2037</v>
      </c>
      <c r="C1358" s="305">
        <v>39468</v>
      </c>
      <c r="D1358" s="304">
        <v>1245</v>
      </c>
      <c r="E1358" s="303" t="s">
        <v>1290</v>
      </c>
      <c r="F1358" s="302" t="s">
        <v>1941</v>
      </c>
    </row>
    <row r="1359" spans="1:6" ht="19.5" customHeight="1">
      <c r="A1359" s="301" t="s">
        <v>2038</v>
      </c>
      <c r="B1359" s="300" t="s">
        <v>2037</v>
      </c>
      <c r="C1359" s="305">
        <v>39468</v>
      </c>
      <c r="D1359" s="304">
        <v>1245</v>
      </c>
      <c r="E1359" s="303" t="s">
        <v>1290</v>
      </c>
      <c r="F1359" s="302" t="s">
        <v>1940</v>
      </c>
    </row>
    <row r="1360" spans="1:6" ht="19.5" customHeight="1">
      <c r="A1360" s="301" t="s">
        <v>2038</v>
      </c>
      <c r="B1360" s="300" t="s">
        <v>2037</v>
      </c>
      <c r="C1360" s="305">
        <v>39468</v>
      </c>
      <c r="D1360" s="304">
        <v>1245</v>
      </c>
      <c r="E1360" s="303" t="s">
        <v>1290</v>
      </c>
      <c r="F1360" s="302" t="s">
        <v>1937</v>
      </c>
    </row>
    <row r="1361" spans="1:6" ht="19.5" customHeight="1">
      <c r="A1361" s="301" t="s">
        <v>2038</v>
      </c>
      <c r="B1361" s="300" t="s">
        <v>2037</v>
      </c>
      <c r="C1361" s="305">
        <v>39468</v>
      </c>
      <c r="D1361" s="304">
        <v>1245</v>
      </c>
      <c r="E1361" s="303" t="s">
        <v>1290</v>
      </c>
      <c r="F1361" s="302" t="s">
        <v>1934</v>
      </c>
    </row>
    <row r="1362" spans="1:6" ht="19.5" customHeight="1">
      <c r="A1362" s="301" t="s">
        <v>2038</v>
      </c>
      <c r="B1362" s="300" t="s">
        <v>2037</v>
      </c>
      <c r="C1362" s="305">
        <v>39468</v>
      </c>
      <c r="D1362" s="304">
        <v>1245</v>
      </c>
      <c r="E1362" s="303" t="s">
        <v>1290</v>
      </c>
      <c r="F1362" s="302" t="s">
        <v>1933</v>
      </c>
    </row>
    <row r="1363" spans="1:6" ht="19.5" customHeight="1">
      <c r="A1363" s="301" t="s">
        <v>2038</v>
      </c>
      <c r="B1363" s="300" t="s">
        <v>2037</v>
      </c>
      <c r="C1363" s="305">
        <v>39468</v>
      </c>
      <c r="D1363" s="304">
        <v>1245</v>
      </c>
      <c r="E1363" s="303" t="s">
        <v>1322</v>
      </c>
      <c r="F1363" s="302"/>
    </row>
    <row r="1364" spans="1:6" ht="19.5" customHeight="1">
      <c r="A1364" s="301" t="s">
        <v>2038</v>
      </c>
      <c r="B1364" s="300" t="s">
        <v>2037</v>
      </c>
      <c r="C1364" s="305">
        <v>39468</v>
      </c>
      <c r="D1364" s="304">
        <v>1245</v>
      </c>
      <c r="E1364" s="303" t="s">
        <v>1322</v>
      </c>
      <c r="F1364" s="302"/>
    </row>
    <row r="1365" spans="1:6" ht="19.5" customHeight="1">
      <c r="A1365" s="301" t="s">
        <v>2019</v>
      </c>
      <c r="B1365" s="300" t="s">
        <v>2018</v>
      </c>
      <c r="C1365" s="305">
        <v>39468</v>
      </c>
      <c r="D1365" s="304">
        <v>1400</v>
      </c>
      <c r="E1365" s="303" t="s">
        <v>1290</v>
      </c>
      <c r="F1365" s="302" t="s">
        <v>1987</v>
      </c>
    </row>
    <row r="1366" spans="1:6" ht="19.5" customHeight="1">
      <c r="A1366" s="301" t="s">
        <v>2019</v>
      </c>
      <c r="B1366" s="300" t="s">
        <v>2018</v>
      </c>
      <c r="C1366" s="305">
        <v>39468</v>
      </c>
      <c r="D1366" s="304">
        <v>1400</v>
      </c>
      <c r="E1366" s="303" t="s">
        <v>1290</v>
      </c>
      <c r="F1366" s="302" t="s">
        <v>2036</v>
      </c>
    </row>
    <row r="1367" spans="1:6" ht="19.5" customHeight="1">
      <c r="A1367" s="301" t="s">
        <v>2019</v>
      </c>
      <c r="B1367" s="300" t="s">
        <v>2018</v>
      </c>
      <c r="C1367" s="305">
        <v>39468</v>
      </c>
      <c r="D1367" s="304">
        <v>1400</v>
      </c>
      <c r="E1367" s="303" t="s">
        <v>1290</v>
      </c>
      <c r="F1367" s="302" t="s">
        <v>2035</v>
      </c>
    </row>
    <row r="1368" spans="1:6" ht="19.5" customHeight="1">
      <c r="A1368" s="301" t="s">
        <v>2019</v>
      </c>
      <c r="B1368" s="300" t="s">
        <v>2018</v>
      </c>
      <c r="C1368" s="305">
        <v>39468</v>
      </c>
      <c r="D1368" s="304">
        <v>1400</v>
      </c>
      <c r="E1368" s="303" t="s">
        <v>1290</v>
      </c>
      <c r="F1368" s="302" t="s">
        <v>2034</v>
      </c>
    </row>
    <row r="1369" spans="1:6" ht="19.5" customHeight="1">
      <c r="A1369" s="301" t="s">
        <v>2019</v>
      </c>
      <c r="B1369" s="300" t="s">
        <v>2018</v>
      </c>
      <c r="C1369" s="305">
        <v>39468</v>
      </c>
      <c r="D1369" s="304">
        <v>1400</v>
      </c>
      <c r="E1369" s="303" t="s">
        <v>1290</v>
      </c>
      <c r="F1369" s="302" t="s">
        <v>2033</v>
      </c>
    </row>
    <row r="1370" spans="1:6" ht="19.5" customHeight="1">
      <c r="A1370" s="301" t="s">
        <v>2019</v>
      </c>
      <c r="B1370" s="300" t="s">
        <v>2018</v>
      </c>
      <c r="C1370" s="305">
        <v>39468</v>
      </c>
      <c r="D1370" s="304">
        <v>1400</v>
      </c>
      <c r="E1370" s="303" t="s">
        <v>1290</v>
      </c>
      <c r="F1370" s="302" t="s">
        <v>2032</v>
      </c>
    </row>
    <row r="1371" spans="1:6" ht="19.5" customHeight="1">
      <c r="A1371" s="301" t="s">
        <v>2019</v>
      </c>
      <c r="B1371" s="300" t="s">
        <v>2018</v>
      </c>
      <c r="C1371" s="305">
        <v>39468</v>
      </c>
      <c r="D1371" s="304">
        <v>1400</v>
      </c>
      <c r="E1371" s="303" t="s">
        <v>1290</v>
      </c>
      <c r="F1371" s="302" t="s">
        <v>2031</v>
      </c>
    </row>
    <row r="1372" spans="1:6" ht="19.5" customHeight="1">
      <c r="A1372" s="301" t="s">
        <v>2019</v>
      </c>
      <c r="B1372" s="300" t="s">
        <v>2018</v>
      </c>
      <c r="C1372" s="305">
        <v>39468</v>
      </c>
      <c r="D1372" s="304">
        <v>1400</v>
      </c>
      <c r="E1372" s="303" t="s">
        <v>1290</v>
      </c>
      <c r="F1372" s="302" t="s">
        <v>2030</v>
      </c>
    </row>
    <row r="1373" spans="1:6" ht="19.5" customHeight="1">
      <c r="A1373" s="301" t="s">
        <v>2019</v>
      </c>
      <c r="B1373" s="300" t="s">
        <v>2018</v>
      </c>
      <c r="C1373" s="305">
        <v>39468</v>
      </c>
      <c r="D1373" s="304">
        <v>1400</v>
      </c>
      <c r="E1373" s="303" t="s">
        <v>1290</v>
      </c>
      <c r="F1373" s="302" t="s">
        <v>2029</v>
      </c>
    </row>
    <row r="1374" spans="1:6" ht="19.5" customHeight="1">
      <c r="A1374" s="301" t="s">
        <v>2019</v>
      </c>
      <c r="B1374" s="300" t="s">
        <v>2018</v>
      </c>
      <c r="C1374" s="305">
        <v>39468</v>
      </c>
      <c r="D1374" s="304">
        <v>1400</v>
      </c>
      <c r="E1374" s="303" t="s">
        <v>1290</v>
      </c>
      <c r="F1374" s="302" t="s">
        <v>2028</v>
      </c>
    </row>
    <row r="1375" spans="1:6" ht="19.5" customHeight="1">
      <c r="A1375" s="301" t="s">
        <v>2019</v>
      </c>
      <c r="B1375" s="300" t="s">
        <v>2018</v>
      </c>
      <c r="C1375" s="305">
        <v>39468</v>
      </c>
      <c r="D1375" s="304">
        <v>1400</v>
      </c>
      <c r="E1375" s="303" t="s">
        <v>1290</v>
      </c>
      <c r="F1375" s="302" t="s">
        <v>2027</v>
      </c>
    </row>
    <row r="1376" spans="1:6" ht="19.5" customHeight="1">
      <c r="A1376" s="301" t="s">
        <v>2019</v>
      </c>
      <c r="B1376" s="300" t="s">
        <v>2018</v>
      </c>
      <c r="C1376" s="305">
        <v>39468</v>
      </c>
      <c r="D1376" s="304">
        <v>1400</v>
      </c>
      <c r="E1376" s="303" t="s">
        <v>1290</v>
      </c>
      <c r="F1376" s="302" t="s">
        <v>2026</v>
      </c>
    </row>
    <row r="1377" spans="1:6" ht="19.5" customHeight="1">
      <c r="A1377" s="301" t="s">
        <v>2019</v>
      </c>
      <c r="B1377" s="300" t="s">
        <v>2018</v>
      </c>
      <c r="C1377" s="305">
        <v>39468</v>
      </c>
      <c r="D1377" s="304">
        <v>1400</v>
      </c>
      <c r="E1377" s="303" t="s">
        <v>1290</v>
      </c>
      <c r="F1377" s="302" t="s">
        <v>2025</v>
      </c>
    </row>
    <row r="1378" spans="1:6" ht="19.5" customHeight="1">
      <c r="A1378" s="301" t="s">
        <v>2019</v>
      </c>
      <c r="B1378" s="300" t="s">
        <v>2018</v>
      </c>
      <c r="C1378" s="305">
        <v>39468</v>
      </c>
      <c r="D1378" s="304">
        <v>1400</v>
      </c>
      <c r="E1378" s="303" t="s">
        <v>1290</v>
      </c>
      <c r="F1378" s="302" t="s">
        <v>2024</v>
      </c>
    </row>
    <row r="1379" spans="1:6" ht="19.5" customHeight="1">
      <c r="A1379" s="301" t="s">
        <v>2019</v>
      </c>
      <c r="B1379" s="300" t="s">
        <v>2018</v>
      </c>
      <c r="C1379" s="305">
        <v>39468</v>
      </c>
      <c r="D1379" s="304">
        <v>1400</v>
      </c>
      <c r="E1379" s="303" t="s">
        <v>1290</v>
      </c>
      <c r="F1379" s="302" t="s">
        <v>2023</v>
      </c>
    </row>
    <row r="1380" spans="1:6" ht="19.5" customHeight="1">
      <c r="A1380" s="301" t="s">
        <v>2019</v>
      </c>
      <c r="B1380" s="300" t="s">
        <v>2018</v>
      </c>
      <c r="C1380" s="305">
        <v>39468</v>
      </c>
      <c r="D1380" s="304">
        <v>1400</v>
      </c>
      <c r="E1380" s="303" t="s">
        <v>1290</v>
      </c>
      <c r="F1380" s="302" t="s">
        <v>2022</v>
      </c>
    </row>
    <row r="1381" spans="1:6" ht="19.5" customHeight="1">
      <c r="A1381" s="301" t="s">
        <v>2019</v>
      </c>
      <c r="B1381" s="300" t="s">
        <v>2018</v>
      </c>
      <c r="C1381" s="305">
        <v>39468</v>
      </c>
      <c r="D1381" s="304">
        <v>1400</v>
      </c>
      <c r="E1381" s="303" t="s">
        <v>1290</v>
      </c>
      <c r="F1381" s="302" t="s">
        <v>2021</v>
      </c>
    </row>
    <row r="1382" spans="1:6" ht="19.5" customHeight="1">
      <c r="A1382" s="301" t="s">
        <v>2019</v>
      </c>
      <c r="B1382" s="300" t="s">
        <v>2018</v>
      </c>
      <c r="C1382" s="305">
        <v>39468</v>
      </c>
      <c r="D1382" s="304">
        <v>1400</v>
      </c>
      <c r="E1382" s="303" t="s">
        <v>1290</v>
      </c>
      <c r="F1382" s="302" t="s">
        <v>2020</v>
      </c>
    </row>
    <row r="1383" spans="1:6" ht="19.5" customHeight="1">
      <c r="A1383" s="301" t="s">
        <v>2019</v>
      </c>
      <c r="B1383" s="300" t="s">
        <v>2018</v>
      </c>
      <c r="C1383" s="305">
        <v>39468</v>
      </c>
      <c r="D1383" s="304">
        <v>1400</v>
      </c>
      <c r="E1383" s="303" t="s">
        <v>1290</v>
      </c>
      <c r="F1383" s="302" t="s">
        <v>2017</v>
      </c>
    </row>
    <row r="1384" spans="1:6" ht="19.5" customHeight="1">
      <c r="A1384" s="301" t="s">
        <v>1989</v>
      </c>
      <c r="B1384" s="300" t="s">
        <v>1988</v>
      </c>
      <c r="C1384" s="305">
        <v>39468</v>
      </c>
      <c r="D1384" s="304">
        <v>980</v>
      </c>
      <c r="E1384" s="303" t="s">
        <v>1290</v>
      </c>
      <c r="F1384" s="302" t="s">
        <v>2016</v>
      </c>
    </row>
    <row r="1385" spans="1:6" ht="19.5" customHeight="1">
      <c r="A1385" s="301" t="s">
        <v>1989</v>
      </c>
      <c r="B1385" s="300" t="s">
        <v>1988</v>
      </c>
      <c r="C1385" s="305">
        <v>39468</v>
      </c>
      <c r="D1385" s="304">
        <v>980</v>
      </c>
      <c r="E1385" s="303" t="s">
        <v>1290</v>
      </c>
      <c r="F1385" s="302" t="s">
        <v>2015</v>
      </c>
    </row>
    <row r="1386" spans="1:6" ht="19.5" customHeight="1">
      <c r="A1386" s="301" t="s">
        <v>1989</v>
      </c>
      <c r="B1386" s="300" t="s">
        <v>1988</v>
      </c>
      <c r="C1386" s="305">
        <v>39468</v>
      </c>
      <c r="D1386" s="304">
        <v>980</v>
      </c>
      <c r="E1386" s="303" t="s">
        <v>1290</v>
      </c>
      <c r="F1386" s="302" t="s">
        <v>2014</v>
      </c>
    </row>
    <row r="1387" spans="1:6" ht="19.5" customHeight="1">
      <c r="A1387" s="301" t="s">
        <v>1989</v>
      </c>
      <c r="B1387" s="300" t="s">
        <v>1988</v>
      </c>
      <c r="C1387" s="305">
        <v>39468</v>
      </c>
      <c r="D1387" s="304">
        <v>980</v>
      </c>
      <c r="E1387" s="303" t="s">
        <v>1290</v>
      </c>
      <c r="F1387" s="302" t="s">
        <v>2013</v>
      </c>
    </row>
    <row r="1388" spans="1:6" ht="19.5" customHeight="1">
      <c r="A1388" s="301" t="s">
        <v>1989</v>
      </c>
      <c r="B1388" s="300" t="s">
        <v>1988</v>
      </c>
      <c r="C1388" s="305">
        <v>39468</v>
      </c>
      <c r="D1388" s="304">
        <v>980</v>
      </c>
      <c r="E1388" s="303" t="s">
        <v>1290</v>
      </c>
      <c r="F1388" s="302" t="s">
        <v>2012</v>
      </c>
    </row>
    <row r="1389" spans="1:6" ht="19.5" customHeight="1">
      <c r="A1389" s="301" t="s">
        <v>1989</v>
      </c>
      <c r="B1389" s="300" t="s">
        <v>1988</v>
      </c>
      <c r="C1389" s="305">
        <v>39468</v>
      </c>
      <c r="D1389" s="304">
        <v>980</v>
      </c>
      <c r="E1389" s="303" t="s">
        <v>1290</v>
      </c>
      <c r="F1389" s="302" t="s">
        <v>2011</v>
      </c>
    </row>
    <row r="1390" spans="1:6" ht="19.5" customHeight="1">
      <c r="A1390" s="301" t="s">
        <v>1989</v>
      </c>
      <c r="B1390" s="300" t="s">
        <v>1988</v>
      </c>
      <c r="C1390" s="305">
        <v>39468</v>
      </c>
      <c r="D1390" s="304">
        <v>980</v>
      </c>
      <c r="E1390" s="303" t="s">
        <v>1290</v>
      </c>
      <c r="F1390" s="302" t="s">
        <v>2010</v>
      </c>
    </row>
    <row r="1391" spans="1:6" ht="19.5" customHeight="1">
      <c r="A1391" s="301" t="s">
        <v>1989</v>
      </c>
      <c r="B1391" s="300" t="s">
        <v>1988</v>
      </c>
      <c r="C1391" s="305">
        <v>39468</v>
      </c>
      <c r="D1391" s="304">
        <v>980</v>
      </c>
      <c r="E1391" s="303" t="s">
        <v>1290</v>
      </c>
      <c r="F1391" s="302" t="s">
        <v>2009</v>
      </c>
    </row>
    <row r="1392" spans="1:6" ht="19.5" customHeight="1">
      <c r="A1392" s="301" t="s">
        <v>1989</v>
      </c>
      <c r="B1392" s="300" t="s">
        <v>1988</v>
      </c>
      <c r="C1392" s="305">
        <v>39468</v>
      </c>
      <c r="D1392" s="304">
        <v>980</v>
      </c>
      <c r="E1392" s="303" t="s">
        <v>1290</v>
      </c>
      <c r="F1392" s="302" t="s">
        <v>2008</v>
      </c>
    </row>
    <row r="1393" spans="1:6" ht="19.5" customHeight="1">
      <c r="A1393" s="301" t="s">
        <v>1989</v>
      </c>
      <c r="B1393" s="300" t="s">
        <v>1988</v>
      </c>
      <c r="C1393" s="305">
        <v>39468</v>
      </c>
      <c r="D1393" s="304">
        <v>980</v>
      </c>
      <c r="E1393" s="303" t="s">
        <v>1290</v>
      </c>
      <c r="F1393" s="302" t="s">
        <v>2007</v>
      </c>
    </row>
    <row r="1394" spans="1:6" ht="19.5" customHeight="1">
      <c r="A1394" s="301" t="s">
        <v>1989</v>
      </c>
      <c r="B1394" s="300" t="s">
        <v>1988</v>
      </c>
      <c r="C1394" s="305">
        <v>39468</v>
      </c>
      <c r="D1394" s="304">
        <v>980</v>
      </c>
      <c r="E1394" s="303" t="s">
        <v>1290</v>
      </c>
      <c r="F1394" s="302" t="s">
        <v>2006</v>
      </c>
    </row>
    <row r="1395" spans="1:6" ht="19.5" customHeight="1">
      <c r="A1395" s="301" t="s">
        <v>1989</v>
      </c>
      <c r="B1395" s="300" t="s">
        <v>1988</v>
      </c>
      <c r="C1395" s="305">
        <v>39468</v>
      </c>
      <c r="D1395" s="304">
        <v>980</v>
      </c>
      <c r="E1395" s="303" t="s">
        <v>1290</v>
      </c>
      <c r="F1395" s="302" t="s">
        <v>2005</v>
      </c>
    </row>
    <row r="1396" spans="1:6" ht="19.5" customHeight="1">
      <c r="A1396" s="301" t="s">
        <v>1989</v>
      </c>
      <c r="B1396" s="300" t="s">
        <v>1988</v>
      </c>
      <c r="C1396" s="305">
        <v>39468</v>
      </c>
      <c r="D1396" s="304">
        <v>980</v>
      </c>
      <c r="E1396" s="303" t="s">
        <v>1290</v>
      </c>
      <c r="F1396" s="302" t="s">
        <v>2004</v>
      </c>
    </row>
    <row r="1397" spans="1:6" ht="19.5" customHeight="1">
      <c r="A1397" s="301" t="s">
        <v>1989</v>
      </c>
      <c r="B1397" s="300" t="s">
        <v>1988</v>
      </c>
      <c r="C1397" s="305">
        <v>39468</v>
      </c>
      <c r="D1397" s="304">
        <v>980</v>
      </c>
      <c r="E1397" s="303" t="s">
        <v>1290</v>
      </c>
      <c r="F1397" s="302" t="s">
        <v>2003</v>
      </c>
    </row>
    <row r="1398" spans="1:6" ht="19.5" customHeight="1">
      <c r="A1398" s="301" t="s">
        <v>1989</v>
      </c>
      <c r="B1398" s="300" t="s">
        <v>1988</v>
      </c>
      <c r="C1398" s="305">
        <v>39468</v>
      </c>
      <c r="D1398" s="304">
        <v>980</v>
      </c>
      <c r="E1398" s="303" t="s">
        <v>1290</v>
      </c>
      <c r="F1398" s="302" t="s">
        <v>2002</v>
      </c>
    </row>
    <row r="1399" spans="1:6" ht="19.5" customHeight="1">
      <c r="A1399" s="301" t="s">
        <v>1989</v>
      </c>
      <c r="B1399" s="300" t="s">
        <v>1988</v>
      </c>
      <c r="C1399" s="305">
        <v>39468</v>
      </c>
      <c r="D1399" s="304">
        <v>980</v>
      </c>
      <c r="E1399" s="303" t="s">
        <v>1290</v>
      </c>
      <c r="F1399" s="302" t="s">
        <v>2001</v>
      </c>
    </row>
    <row r="1400" spans="1:6" ht="19.5" customHeight="1">
      <c r="A1400" s="301" t="s">
        <v>1989</v>
      </c>
      <c r="B1400" s="300" t="s">
        <v>1988</v>
      </c>
      <c r="C1400" s="305">
        <v>39468</v>
      </c>
      <c r="D1400" s="304">
        <v>980</v>
      </c>
      <c r="E1400" s="303" t="s">
        <v>1290</v>
      </c>
      <c r="F1400" s="302" t="s">
        <v>2000</v>
      </c>
    </row>
    <row r="1401" spans="1:6" ht="19.5" customHeight="1">
      <c r="A1401" s="301" t="s">
        <v>1989</v>
      </c>
      <c r="B1401" s="300" t="s">
        <v>1988</v>
      </c>
      <c r="C1401" s="305">
        <v>39468</v>
      </c>
      <c r="D1401" s="304">
        <v>980</v>
      </c>
      <c r="E1401" s="303" t="s">
        <v>1290</v>
      </c>
      <c r="F1401" s="302" t="s">
        <v>1999</v>
      </c>
    </row>
    <row r="1402" spans="1:6" ht="19.5" customHeight="1">
      <c r="A1402" s="301" t="s">
        <v>1989</v>
      </c>
      <c r="B1402" s="300" t="s">
        <v>1988</v>
      </c>
      <c r="C1402" s="305">
        <v>39468</v>
      </c>
      <c r="D1402" s="304">
        <v>980</v>
      </c>
      <c r="E1402" s="303" t="s">
        <v>1290</v>
      </c>
      <c r="F1402" s="302" t="s">
        <v>1998</v>
      </c>
    </row>
    <row r="1403" spans="1:6" ht="19.5" customHeight="1">
      <c r="A1403" s="301" t="s">
        <v>1989</v>
      </c>
      <c r="B1403" s="300" t="s">
        <v>1988</v>
      </c>
      <c r="C1403" s="305">
        <v>39468</v>
      </c>
      <c r="D1403" s="304">
        <v>980</v>
      </c>
      <c r="E1403" s="303" t="s">
        <v>1290</v>
      </c>
      <c r="F1403" s="302" t="s">
        <v>1997</v>
      </c>
    </row>
    <row r="1404" spans="1:6" ht="19.5" customHeight="1">
      <c r="A1404" s="301" t="s">
        <v>1989</v>
      </c>
      <c r="B1404" s="300" t="s">
        <v>1988</v>
      </c>
      <c r="C1404" s="305">
        <v>39468</v>
      </c>
      <c r="D1404" s="304">
        <v>980</v>
      </c>
      <c r="E1404" s="303" t="s">
        <v>1290</v>
      </c>
      <c r="F1404" s="302" t="s">
        <v>1996</v>
      </c>
    </row>
    <row r="1405" spans="1:6" ht="19.5" customHeight="1">
      <c r="A1405" s="301" t="s">
        <v>1989</v>
      </c>
      <c r="B1405" s="300" t="s">
        <v>1988</v>
      </c>
      <c r="C1405" s="305">
        <v>39468</v>
      </c>
      <c r="D1405" s="304">
        <v>980</v>
      </c>
      <c r="E1405" s="303" t="s">
        <v>1290</v>
      </c>
      <c r="F1405" s="302" t="s">
        <v>1995</v>
      </c>
    </row>
    <row r="1406" spans="1:6" ht="19.5" customHeight="1">
      <c r="A1406" s="301" t="s">
        <v>1989</v>
      </c>
      <c r="B1406" s="300" t="s">
        <v>1988</v>
      </c>
      <c r="C1406" s="305">
        <v>39468</v>
      </c>
      <c r="D1406" s="304">
        <v>980</v>
      </c>
      <c r="E1406" s="303" t="s">
        <v>1290</v>
      </c>
      <c r="F1406" s="302" t="s">
        <v>1994</v>
      </c>
    </row>
    <row r="1407" spans="1:6" ht="19.5" customHeight="1">
      <c r="A1407" s="301" t="s">
        <v>1989</v>
      </c>
      <c r="B1407" s="300" t="s">
        <v>1988</v>
      </c>
      <c r="C1407" s="305">
        <v>39468</v>
      </c>
      <c r="D1407" s="304">
        <v>980</v>
      </c>
      <c r="E1407" s="303" t="s">
        <v>1290</v>
      </c>
      <c r="F1407" s="302" t="s">
        <v>1993</v>
      </c>
    </row>
    <row r="1408" spans="1:6" ht="19.5" customHeight="1">
      <c r="A1408" s="301" t="s">
        <v>1989</v>
      </c>
      <c r="B1408" s="300" t="s">
        <v>1988</v>
      </c>
      <c r="C1408" s="305">
        <v>39468</v>
      </c>
      <c r="D1408" s="304">
        <v>980</v>
      </c>
      <c r="E1408" s="303" t="s">
        <v>1290</v>
      </c>
      <c r="F1408" s="302" t="s">
        <v>1992</v>
      </c>
    </row>
    <row r="1409" spans="1:6" ht="19.5" customHeight="1">
      <c r="A1409" s="301" t="s">
        <v>1989</v>
      </c>
      <c r="B1409" s="300" t="s">
        <v>1988</v>
      </c>
      <c r="C1409" s="305">
        <v>39468</v>
      </c>
      <c r="D1409" s="304">
        <v>980</v>
      </c>
      <c r="E1409" s="303" t="s">
        <v>1290</v>
      </c>
      <c r="F1409" s="302" t="s">
        <v>1991</v>
      </c>
    </row>
    <row r="1410" spans="1:6" ht="19.5" customHeight="1">
      <c r="A1410" s="301" t="s">
        <v>1989</v>
      </c>
      <c r="B1410" s="300" t="s">
        <v>1988</v>
      </c>
      <c r="C1410" s="305">
        <v>39468</v>
      </c>
      <c r="D1410" s="304">
        <v>980</v>
      </c>
      <c r="E1410" s="303" t="s">
        <v>1290</v>
      </c>
      <c r="F1410" s="302" t="s">
        <v>1990</v>
      </c>
    </row>
    <row r="1411" spans="1:6" ht="19.5" customHeight="1">
      <c r="A1411" s="301" t="s">
        <v>1989</v>
      </c>
      <c r="B1411" s="300" t="s">
        <v>1988</v>
      </c>
      <c r="C1411" s="305">
        <v>39468</v>
      </c>
      <c r="D1411" s="304">
        <v>980</v>
      </c>
      <c r="E1411" s="303" t="s">
        <v>1290</v>
      </c>
      <c r="F1411" s="302" t="s">
        <v>1987</v>
      </c>
    </row>
    <row r="1412" spans="1:6" ht="19.5" customHeight="1">
      <c r="A1412" s="301" t="s">
        <v>1985</v>
      </c>
      <c r="B1412" s="300" t="s">
        <v>1984</v>
      </c>
      <c r="C1412" s="305">
        <v>39469</v>
      </c>
      <c r="D1412" s="304">
        <v>13899.21</v>
      </c>
      <c r="E1412" s="303" t="s">
        <v>1262</v>
      </c>
      <c r="F1412" s="302" t="s">
        <v>1986</v>
      </c>
    </row>
    <row r="1413" spans="1:6" ht="19.5" customHeight="1">
      <c r="A1413" s="301" t="s">
        <v>1985</v>
      </c>
      <c r="B1413" s="300" t="s">
        <v>1984</v>
      </c>
      <c r="C1413" s="305">
        <v>39469</v>
      </c>
      <c r="D1413" s="304">
        <v>13899.21</v>
      </c>
      <c r="E1413" s="303" t="s">
        <v>1262</v>
      </c>
      <c r="F1413" s="302" t="s">
        <v>1983</v>
      </c>
    </row>
    <row r="1414" spans="1:6" ht="19.5" customHeight="1">
      <c r="A1414" s="301" t="s">
        <v>1982</v>
      </c>
      <c r="B1414" s="300" t="s">
        <v>1981</v>
      </c>
      <c r="C1414" s="305">
        <v>39469</v>
      </c>
      <c r="D1414" s="304">
        <v>99705.86</v>
      </c>
      <c r="E1414" s="303" t="s">
        <v>1262</v>
      </c>
      <c r="F1414" s="302" t="s">
        <v>1353</v>
      </c>
    </row>
    <row r="1415" spans="1:6" ht="19.5" customHeight="1">
      <c r="A1415" s="301" t="s">
        <v>1980</v>
      </c>
      <c r="B1415" s="300" t="s">
        <v>1979</v>
      </c>
      <c r="C1415" s="305">
        <v>39471</v>
      </c>
      <c r="D1415" s="304">
        <v>2077</v>
      </c>
      <c r="E1415" s="303" t="s">
        <v>1262</v>
      </c>
      <c r="F1415" s="302" t="s">
        <v>1353</v>
      </c>
    </row>
    <row r="1416" spans="1:6" ht="19.5" customHeight="1">
      <c r="A1416" s="301" t="s">
        <v>1980</v>
      </c>
      <c r="B1416" s="300" t="s">
        <v>1979</v>
      </c>
      <c r="C1416" s="305">
        <v>39471</v>
      </c>
      <c r="D1416" s="304">
        <v>2077</v>
      </c>
      <c r="E1416" s="303" t="s">
        <v>1262</v>
      </c>
      <c r="F1416" s="302" t="s">
        <v>1353</v>
      </c>
    </row>
    <row r="1417" spans="1:6" ht="19.5" customHeight="1">
      <c r="A1417" s="301" t="s">
        <v>1980</v>
      </c>
      <c r="B1417" s="300" t="s">
        <v>1979</v>
      </c>
      <c r="C1417" s="305">
        <v>39471</v>
      </c>
      <c r="D1417" s="304">
        <v>2077</v>
      </c>
      <c r="E1417" s="303" t="s">
        <v>1262</v>
      </c>
      <c r="F1417" s="302" t="s">
        <v>1353</v>
      </c>
    </row>
    <row r="1418" spans="1:6" ht="19.5" customHeight="1">
      <c r="A1418" s="301" t="s">
        <v>1980</v>
      </c>
      <c r="B1418" s="300" t="s">
        <v>1979</v>
      </c>
      <c r="C1418" s="305">
        <v>39471</v>
      </c>
      <c r="D1418" s="304">
        <v>2077</v>
      </c>
      <c r="E1418" s="303" t="s">
        <v>1262</v>
      </c>
      <c r="F1418" s="302" t="s">
        <v>1353</v>
      </c>
    </row>
    <row r="1419" spans="1:6" ht="19.5" customHeight="1">
      <c r="A1419" s="301" t="s">
        <v>1980</v>
      </c>
      <c r="B1419" s="300" t="s">
        <v>1979</v>
      </c>
      <c r="C1419" s="305">
        <v>39471</v>
      </c>
      <c r="D1419" s="304">
        <v>2077</v>
      </c>
      <c r="E1419" s="303" t="s">
        <v>1262</v>
      </c>
      <c r="F1419" s="302" t="s">
        <v>1353</v>
      </c>
    </row>
    <row r="1420" spans="1:6" ht="19.5" customHeight="1">
      <c r="A1420" s="301" t="s">
        <v>1980</v>
      </c>
      <c r="B1420" s="300" t="s">
        <v>1979</v>
      </c>
      <c r="C1420" s="305">
        <v>39471</v>
      </c>
      <c r="D1420" s="304">
        <v>2077</v>
      </c>
      <c r="E1420" s="303" t="s">
        <v>1262</v>
      </c>
      <c r="F1420" s="302" t="s">
        <v>1353</v>
      </c>
    </row>
    <row r="1421" spans="1:6" ht="19.5" customHeight="1">
      <c r="A1421" s="301" t="s">
        <v>1980</v>
      </c>
      <c r="B1421" s="300" t="s">
        <v>1979</v>
      </c>
      <c r="C1421" s="305">
        <v>39471</v>
      </c>
      <c r="D1421" s="304">
        <v>2077</v>
      </c>
      <c r="E1421" s="303" t="s">
        <v>1262</v>
      </c>
      <c r="F1421" s="302" t="s">
        <v>1353</v>
      </c>
    </row>
    <row r="1422" spans="1:6" ht="19.5" customHeight="1">
      <c r="A1422" s="301" t="s">
        <v>1980</v>
      </c>
      <c r="B1422" s="300" t="s">
        <v>1979</v>
      </c>
      <c r="C1422" s="305">
        <v>39471</v>
      </c>
      <c r="D1422" s="304">
        <v>2077</v>
      </c>
      <c r="E1422" s="303" t="s">
        <v>1262</v>
      </c>
      <c r="F1422" s="302" t="s">
        <v>1353</v>
      </c>
    </row>
    <row r="1423" spans="1:6" ht="19.5" customHeight="1">
      <c r="A1423" s="301" t="s">
        <v>1980</v>
      </c>
      <c r="B1423" s="300" t="s">
        <v>1979</v>
      </c>
      <c r="C1423" s="305">
        <v>39471</v>
      </c>
      <c r="D1423" s="304">
        <v>2077</v>
      </c>
      <c r="E1423" s="303" t="s">
        <v>1262</v>
      </c>
      <c r="F1423" s="302" t="s">
        <v>1353</v>
      </c>
    </row>
    <row r="1424" spans="1:6" ht="19.5" customHeight="1">
      <c r="A1424" s="301" t="s">
        <v>1980</v>
      </c>
      <c r="B1424" s="300" t="s">
        <v>1979</v>
      </c>
      <c r="C1424" s="305">
        <v>39471</v>
      </c>
      <c r="D1424" s="304">
        <v>2077</v>
      </c>
      <c r="E1424" s="303" t="s">
        <v>1262</v>
      </c>
      <c r="F1424" s="302" t="s">
        <v>1353</v>
      </c>
    </row>
    <row r="1425" spans="1:6" ht="19.5" customHeight="1">
      <c r="A1425" s="301" t="s">
        <v>1980</v>
      </c>
      <c r="B1425" s="300" t="s">
        <v>1979</v>
      </c>
      <c r="C1425" s="305">
        <v>39471</v>
      </c>
      <c r="D1425" s="304">
        <v>2077</v>
      </c>
      <c r="E1425" s="303" t="s">
        <v>1262</v>
      </c>
      <c r="F1425" s="302" t="s">
        <v>1353</v>
      </c>
    </row>
    <row r="1426" spans="1:6" ht="19.5" customHeight="1">
      <c r="A1426" s="301" t="s">
        <v>1980</v>
      </c>
      <c r="B1426" s="300" t="s">
        <v>1979</v>
      </c>
      <c r="C1426" s="305">
        <v>39471</v>
      </c>
      <c r="D1426" s="304">
        <v>2077</v>
      </c>
      <c r="E1426" s="303" t="s">
        <v>1262</v>
      </c>
      <c r="F1426" s="302" t="s">
        <v>1353</v>
      </c>
    </row>
    <row r="1427" spans="1:6" ht="19.5" customHeight="1">
      <c r="A1427" s="301" t="s">
        <v>1980</v>
      </c>
      <c r="B1427" s="300" t="s">
        <v>1979</v>
      </c>
      <c r="C1427" s="305">
        <v>39471</v>
      </c>
      <c r="D1427" s="304">
        <v>2077</v>
      </c>
      <c r="E1427" s="303" t="s">
        <v>1262</v>
      </c>
      <c r="F1427" s="302" t="s">
        <v>1353</v>
      </c>
    </row>
    <row r="1428" spans="1:6" ht="19.5" customHeight="1">
      <c r="A1428" s="301" t="s">
        <v>1980</v>
      </c>
      <c r="B1428" s="300" t="s">
        <v>1979</v>
      </c>
      <c r="C1428" s="305">
        <v>39471</v>
      </c>
      <c r="D1428" s="304">
        <v>2077</v>
      </c>
      <c r="E1428" s="303" t="s">
        <v>1262</v>
      </c>
      <c r="F1428" s="302" t="s">
        <v>1353</v>
      </c>
    </row>
    <row r="1429" spans="1:6" ht="19.5" customHeight="1">
      <c r="A1429" s="301" t="s">
        <v>1980</v>
      </c>
      <c r="B1429" s="300" t="s">
        <v>1979</v>
      </c>
      <c r="C1429" s="305">
        <v>39471</v>
      </c>
      <c r="D1429" s="304">
        <v>2077</v>
      </c>
      <c r="E1429" s="303" t="s">
        <v>1262</v>
      </c>
      <c r="F1429" s="302" t="s">
        <v>1353</v>
      </c>
    </row>
    <row r="1430" spans="1:6" ht="19.5" customHeight="1">
      <c r="A1430" s="301" t="s">
        <v>1980</v>
      </c>
      <c r="B1430" s="300" t="s">
        <v>1979</v>
      </c>
      <c r="C1430" s="305">
        <v>39471</v>
      </c>
      <c r="D1430" s="304">
        <v>2077</v>
      </c>
      <c r="E1430" s="303" t="s">
        <v>1262</v>
      </c>
      <c r="F1430" s="302" t="s">
        <v>1353</v>
      </c>
    </row>
    <row r="1431" spans="1:6" ht="19.5" customHeight="1">
      <c r="A1431" s="301" t="s">
        <v>1980</v>
      </c>
      <c r="B1431" s="300" t="s">
        <v>1979</v>
      </c>
      <c r="C1431" s="305">
        <v>39471</v>
      </c>
      <c r="D1431" s="304">
        <v>2077</v>
      </c>
      <c r="E1431" s="303" t="s">
        <v>1262</v>
      </c>
      <c r="F1431" s="302" t="s">
        <v>1353</v>
      </c>
    </row>
    <row r="1432" spans="1:6" ht="19.5" customHeight="1">
      <c r="A1432" s="301" t="s">
        <v>1980</v>
      </c>
      <c r="B1432" s="300" t="s">
        <v>1979</v>
      </c>
      <c r="C1432" s="305">
        <v>39471</v>
      </c>
      <c r="D1432" s="304">
        <v>2077</v>
      </c>
      <c r="E1432" s="303" t="s">
        <v>1262</v>
      </c>
      <c r="F1432" s="302" t="s">
        <v>1353</v>
      </c>
    </row>
    <row r="1433" spans="1:6" ht="19.5" customHeight="1">
      <c r="A1433" s="301" t="s">
        <v>1980</v>
      </c>
      <c r="B1433" s="300" t="s">
        <v>1979</v>
      </c>
      <c r="C1433" s="305">
        <v>39471</v>
      </c>
      <c r="D1433" s="304">
        <v>2077</v>
      </c>
      <c r="E1433" s="303" t="s">
        <v>1262</v>
      </c>
      <c r="F1433" s="302" t="s">
        <v>1353</v>
      </c>
    </row>
    <row r="1434" spans="1:6" ht="19.5" customHeight="1">
      <c r="A1434" s="301" t="s">
        <v>1980</v>
      </c>
      <c r="B1434" s="300" t="s">
        <v>1979</v>
      </c>
      <c r="C1434" s="305">
        <v>39471</v>
      </c>
      <c r="D1434" s="304">
        <v>2077</v>
      </c>
      <c r="E1434" s="303" t="s">
        <v>1262</v>
      </c>
      <c r="F1434" s="302" t="s">
        <v>1353</v>
      </c>
    </row>
    <row r="1435" spans="1:6" ht="19.5" customHeight="1">
      <c r="A1435" s="301" t="s">
        <v>1978</v>
      </c>
      <c r="B1435" s="300" t="s">
        <v>1977</v>
      </c>
      <c r="C1435" s="305">
        <v>39471</v>
      </c>
      <c r="D1435" s="304">
        <v>1872</v>
      </c>
      <c r="E1435" s="303" t="s">
        <v>1262</v>
      </c>
      <c r="F1435" s="302" t="s">
        <v>1353</v>
      </c>
    </row>
    <row r="1436" spans="1:6" ht="19.5" customHeight="1">
      <c r="A1436" s="301" t="s">
        <v>1978</v>
      </c>
      <c r="B1436" s="300" t="s">
        <v>1977</v>
      </c>
      <c r="C1436" s="305">
        <v>39471</v>
      </c>
      <c r="D1436" s="304">
        <v>1872</v>
      </c>
      <c r="E1436" s="303" t="s">
        <v>1262</v>
      </c>
      <c r="F1436" s="302" t="s">
        <v>1353</v>
      </c>
    </row>
    <row r="1437" spans="1:6" ht="19.5" customHeight="1">
      <c r="A1437" s="301" t="s">
        <v>1978</v>
      </c>
      <c r="B1437" s="300" t="s">
        <v>1977</v>
      </c>
      <c r="C1437" s="305">
        <v>39471</v>
      </c>
      <c r="D1437" s="304">
        <v>1872</v>
      </c>
      <c r="E1437" s="303" t="s">
        <v>1262</v>
      </c>
      <c r="F1437" s="302" t="s">
        <v>1353</v>
      </c>
    </row>
    <row r="1438" spans="1:6" ht="19.5" customHeight="1">
      <c r="A1438" s="301" t="s">
        <v>1978</v>
      </c>
      <c r="B1438" s="300" t="s">
        <v>1977</v>
      </c>
      <c r="C1438" s="305">
        <v>39471</v>
      </c>
      <c r="D1438" s="304">
        <v>1872</v>
      </c>
      <c r="E1438" s="303" t="s">
        <v>1262</v>
      </c>
      <c r="F1438" s="302" t="s">
        <v>1353</v>
      </c>
    </row>
    <row r="1439" spans="1:6" ht="19.5" customHeight="1">
      <c r="A1439" s="301" t="s">
        <v>1978</v>
      </c>
      <c r="B1439" s="300" t="s">
        <v>1977</v>
      </c>
      <c r="C1439" s="305">
        <v>39471</v>
      </c>
      <c r="D1439" s="304">
        <v>1872</v>
      </c>
      <c r="E1439" s="303" t="s">
        <v>1262</v>
      </c>
      <c r="F1439" s="302" t="s">
        <v>1353</v>
      </c>
    </row>
    <row r="1440" spans="1:6" ht="19.5" customHeight="1">
      <c r="A1440" s="301" t="s">
        <v>1976</v>
      </c>
      <c r="B1440" s="300" t="s">
        <v>1975</v>
      </c>
      <c r="C1440" s="305">
        <v>39471</v>
      </c>
      <c r="D1440" s="304">
        <v>1652</v>
      </c>
      <c r="E1440" s="303" t="s">
        <v>1262</v>
      </c>
      <c r="F1440" s="302" t="s">
        <v>1353</v>
      </c>
    </row>
    <row r="1441" spans="1:6" ht="19.5" customHeight="1">
      <c r="A1441" s="301" t="s">
        <v>1976</v>
      </c>
      <c r="B1441" s="300" t="s">
        <v>1975</v>
      </c>
      <c r="C1441" s="305">
        <v>39471</v>
      </c>
      <c r="D1441" s="304">
        <v>1652</v>
      </c>
      <c r="E1441" s="303" t="s">
        <v>1262</v>
      </c>
      <c r="F1441" s="302" t="s">
        <v>1353</v>
      </c>
    </row>
    <row r="1442" spans="1:6" ht="19.5" customHeight="1">
      <c r="A1442" s="301" t="s">
        <v>1976</v>
      </c>
      <c r="B1442" s="300" t="s">
        <v>1975</v>
      </c>
      <c r="C1442" s="305">
        <v>39471</v>
      </c>
      <c r="D1442" s="304">
        <v>1652</v>
      </c>
      <c r="E1442" s="303" t="s">
        <v>1262</v>
      </c>
      <c r="F1442" s="302" t="s">
        <v>1353</v>
      </c>
    </row>
    <row r="1443" spans="1:6" ht="19.5" customHeight="1">
      <c r="A1443" s="301" t="s">
        <v>1976</v>
      </c>
      <c r="B1443" s="300" t="s">
        <v>1975</v>
      </c>
      <c r="C1443" s="305">
        <v>39471</v>
      </c>
      <c r="D1443" s="304">
        <v>1652</v>
      </c>
      <c r="E1443" s="303" t="s">
        <v>1262</v>
      </c>
      <c r="F1443" s="302" t="s">
        <v>1353</v>
      </c>
    </row>
    <row r="1444" spans="1:6" ht="19.5" customHeight="1">
      <c r="A1444" s="301" t="s">
        <v>1976</v>
      </c>
      <c r="B1444" s="300" t="s">
        <v>1975</v>
      </c>
      <c r="C1444" s="305">
        <v>39471</v>
      </c>
      <c r="D1444" s="304">
        <v>1652</v>
      </c>
      <c r="E1444" s="303" t="s">
        <v>1262</v>
      </c>
      <c r="F1444" s="302" t="s">
        <v>1353</v>
      </c>
    </row>
    <row r="1445" spans="1:6" ht="19.5" customHeight="1">
      <c r="A1445" s="301" t="s">
        <v>1974</v>
      </c>
      <c r="B1445" s="300" t="s">
        <v>1973</v>
      </c>
      <c r="C1445" s="305">
        <v>39471</v>
      </c>
      <c r="D1445" s="304">
        <v>1779.66</v>
      </c>
      <c r="E1445" s="303" t="s">
        <v>1262</v>
      </c>
      <c r="F1445" s="302" t="s">
        <v>1353</v>
      </c>
    </row>
    <row r="1446" spans="1:6" ht="19.5" customHeight="1">
      <c r="A1446" s="301" t="s">
        <v>1972</v>
      </c>
      <c r="B1446" s="300" t="s">
        <v>1971</v>
      </c>
      <c r="C1446" s="305">
        <v>39471</v>
      </c>
      <c r="D1446" s="304">
        <v>4406.78</v>
      </c>
      <c r="E1446" s="303" t="s">
        <v>1262</v>
      </c>
      <c r="F1446" s="302" t="s">
        <v>1353</v>
      </c>
    </row>
    <row r="1447" spans="1:6" ht="19.5" customHeight="1">
      <c r="A1447" s="301" t="s">
        <v>1970</v>
      </c>
      <c r="B1447" s="300" t="s">
        <v>1969</v>
      </c>
      <c r="C1447" s="305">
        <v>39471</v>
      </c>
      <c r="D1447" s="304">
        <v>4593.22</v>
      </c>
      <c r="E1447" s="303" t="s">
        <v>1262</v>
      </c>
      <c r="F1447" s="302" t="s">
        <v>1353</v>
      </c>
    </row>
    <row r="1448" spans="1:6" ht="19.5" customHeight="1">
      <c r="A1448" s="301" t="s">
        <v>1968</v>
      </c>
      <c r="B1448" s="300" t="s">
        <v>1967</v>
      </c>
      <c r="C1448" s="305">
        <v>39471</v>
      </c>
      <c r="D1448" s="304">
        <v>3533.9</v>
      </c>
      <c r="E1448" s="303" t="s">
        <v>1262</v>
      </c>
      <c r="F1448" s="302" t="s">
        <v>1353</v>
      </c>
    </row>
    <row r="1449" spans="1:6" ht="19.5" customHeight="1">
      <c r="A1449" s="301" t="s">
        <v>1966</v>
      </c>
      <c r="B1449" s="300" t="s">
        <v>1965</v>
      </c>
      <c r="C1449" s="305">
        <v>39472</v>
      </c>
      <c r="D1449" s="304">
        <v>3720.34</v>
      </c>
      <c r="E1449" s="303" t="s">
        <v>1262</v>
      </c>
      <c r="F1449" s="302" t="s">
        <v>1353</v>
      </c>
    </row>
    <row r="1450" spans="1:6" ht="19.5" customHeight="1">
      <c r="A1450" s="301" t="s">
        <v>1966</v>
      </c>
      <c r="B1450" s="300" t="s">
        <v>1965</v>
      </c>
      <c r="C1450" s="305">
        <v>39472</v>
      </c>
      <c r="D1450" s="304">
        <v>3720.34</v>
      </c>
      <c r="E1450" s="303" t="s">
        <v>1262</v>
      </c>
      <c r="F1450" s="302" t="s">
        <v>1353</v>
      </c>
    </row>
    <row r="1451" spans="1:6" ht="19.5" customHeight="1">
      <c r="A1451" s="301" t="s">
        <v>1966</v>
      </c>
      <c r="B1451" s="300" t="s">
        <v>1965</v>
      </c>
      <c r="C1451" s="305">
        <v>39472</v>
      </c>
      <c r="D1451" s="304">
        <v>3720.34</v>
      </c>
      <c r="E1451" s="303" t="s">
        <v>1262</v>
      </c>
      <c r="F1451" s="302" t="s">
        <v>1353</v>
      </c>
    </row>
    <row r="1452" spans="1:6" ht="19.5" customHeight="1">
      <c r="A1452" s="301" t="s">
        <v>1966</v>
      </c>
      <c r="B1452" s="300" t="s">
        <v>1965</v>
      </c>
      <c r="C1452" s="305">
        <v>39472</v>
      </c>
      <c r="D1452" s="304">
        <v>3720.34</v>
      </c>
      <c r="E1452" s="303" t="s">
        <v>1262</v>
      </c>
      <c r="F1452" s="302" t="s">
        <v>1353</v>
      </c>
    </row>
    <row r="1453" spans="1:6" ht="19.5" customHeight="1">
      <c r="A1453" s="301" t="s">
        <v>1966</v>
      </c>
      <c r="B1453" s="300" t="s">
        <v>1965</v>
      </c>
      <c r="C1453" s="305">
        <v>39472</v>
      </c>
      <c r="D1453" s="304">
        <v>3720.34</v>
      </c>
      <c r="E1453" s="303" t="s">
        <v>1262</v>
      </c>
      <c r="F1453" s="302" t="s">
        <v>1353</v>
      </c>
    </row>
    <row r="1454" spans="1:6" ht="19.5" customHeight="1">
      <c r="A1454" s="301" t="s">
        <v>1964</v>
      </c>
      <c r="B1454" s="300" t="s">
        <v>1963</v>
      </c>
      <c r="C1454" s="305">
        <v>39472</v>
      </c>
      <c r="D1454" s="304">
        <v>2754.24</v>
      </c>
      <c r="E1454" s="303" t="s">
        <v>1262</v>
      </c>
      <c r="F1454" s="302" t="s">
        <v>1353</v>
      </c>
    </row>
    <row r="1455" spans="1:6" ht="19.5" customHeight="1">
      <c r="A1455" s="301" t="s">
        <v>1962</v>
      </c>
      <c r="B1455" s="300" t="s">
        <v>1961</v>
      </c>
      <c r="C1455" s="305">
        <v>39472</v>
      </c>
      <c r="D1455" s="304">
        <v>5237.29</v>
      </c>
      <c r="E1455" s="303" t="s">
        <v>1262</v>
      </c>
      <c r="F1455" s="302" t="s">
        <v>1353</v>
      </c>
    </row>
    <row r="1456" spans="1:6" ht="19.5" customHeight="1">
      <c r="A1456" s="301" t="s">
        <v>1962</v>
      </c>
      <c r="B1456" s="300" t="s">
        <v>1961</v>
      </c>
      <c r="C1456" s="305">
        <v>39472</v>
      </c>
      <c r="D1456" s="304">
        <v>5237.29</v>
      </c>
      <c r="E1456" s="303" t="s">
        <v>1262</v>
      </c>
      <c r="F1456" s="302" t="s">
        <v>1353</v>
      </c>
    </row>
    <row r="1457" spans="1:6" ht="19.5" customHeight="1">
      <c r="A1457" s="301" t="s">
        <v>1960</v>
      </c>
      <c r="B1457" s="300" t="s">
        <v>1959</v>
      </c>
      <c r="C1457" s="305">
        <v>39472</v>
      </c>
      <c r="D1457" s="304">
        <v>20593.22</v>
      </c>
      <c r="E1457" s="303" t="s">
        <v>1262</v>
      </c>
      <c r="F1457" s="302" t="s">
        <v>1353</v>
      </c>
    </row>
    <row r="1458" spans="1:6" ht="19.5" customHeight="1">
      <c r="A1458" s="301" t="s">
        <v>1958</v>
      </c>
      <c r="B1458" s="300" t="s">
        <v>1029</v>
      </c>
      <c r="C1458" s="305">
        <v>39472</v>
      </c>
      <c r="D1458" s="304">
        <v>27457.63</v>
      </c>
      <c r="E1458" s="303" t="s">
        <v>1262</v>
      </c>
      <c r="F1458" s="302" t="s">
        <v>1353</v>
      </c>
    </row>
    <row r="1459" spans="1:6" ht="19.5" customHeight="1">
      <c r="A1459" s="301" t="s">
        <v>1958</v>
      </c>
      <c r="B1459" s="300" t="s">
        <v>1029</v>
      </c>
      <c r="C1459" s="305">
        <v>39472</v>
      </c>
      <c r="D1459" s="304">
        <v>27457.63</v>
      </c>
      <c r="E1459" s="303" t="s">
        <v>1262</v>
      </c>
      <c r="F1459" s="302" t="s">
        <v>1353</v>
      </c>
    </row>
    <row r="1460" spans="1:6" ht="19.5" customHeight="1">
      <c r="A1460" s="301" t="s">
        <v>1957</v>
      </c>
      <c r="B1460" s="300" t="s">
        <v>1956</v>
      </c>
      <c r="C1460" s="305">
        <v>39472</v>
      </c>
      <c r="D1460" s="304">
        <v>9800</v>
      </c>
      <c r="E1460" s="303" t="s">
        <v>1262</v>
      </c>
      <c r="F1460" s="302" t="s">
        <v>1353</v>
      </c>
    </row>
    <row r="1461" spans="1:6" ht="19.5" customHeight="1">
      <c r="A1461" s="301" t="s">
        <v>1957</v>
      </c>
      <c r="B1461" s="300" t="s">
        <v>1956</v>
      </c>
      <c r="C1461" s="305">
        <v>39472</v>
      </c>
      <c r="D1461" s="304">
        <v>9800</v>
      </c>
      <c r="E1461" s="303" t="s">
        <v>1262</v>
      </c>
      <c r="F1461" s="302" t="s">
        <v>1353</v>
      </c>
    </row>
    <row r="1462" spans="1:6" ht="19.5" customHeight="1">
      <c r="A1462" s="301" t="s">
        <v>1957</v>
      </c>
      <c r="B1462" s="300" t="s">
        <v>1956</v>
      </c>
      <c r="C1462" s="305">
        <v>39472</v>
      </c>
      <c r="D1462" s="304">
        <v>9800</v>
      </c>
      <c r="E1462" s="303" t="s">
        <v>1262</v>
      </c>
      <c r="F1462" s="302" t="s">
        <v>1353</v>
      </c>
    </row>
    <row r="1463" spans="1:6" ht="19.5" customHeight="1">
      <c r="A1463" s="301" t="s">
        <v>1957</v>
      </c>
      <c r="B1463" s="300" t="s">
        <v>1956</v>
      </c>
      <c r="C1463" s="305">
        <v>39472</v>
      </c>
      <c r="D1463" s="304">
        <v>9800</v>
      </c>
      <c r="E1463" s="303" t="s">
        <v>1262</v>
      </c>
      <c r="F1463" s="302" t="s">
        <v>1353</v>
      </c>
    </row>
    <row r="1464" spans="1:6" ht="19.5" customHeight="1">
      <c r="A1464" s="301" t="s">
        <v>1957</v>
      </c>
      <c r="B1464" s="300" t="s">
        <v>1956</v>
      </c>
      <c r="C1464" s="305">
        <v>39472</v>
      </c>
      <c r="D1464" s="304">
        <v>9800</v>
      </c>
      <c r="E1464" s="303" t="s">
        <v>1262</v>
      </c>
      <c r="F1464" s="302" t="s">
        <v>1353</v>
      </c>
    </row>
    <row r="1465" spans="1:6" ht="19.5" customHeight="1">
      <c r="A1465" s="301" t="s">
        <v>1957</v>
      </c>
      <c r="B1465" s="300" t="s">
        <v>1956</v>
      </c>
      <c r="C1465" s="305">
        <v>39472</v>
      </c>
      <c r="D1465" s="304">
        <v>9800</v>
      </c>
      <c r="E1465" s="303" t="s">
        <v>1262</v>
      </c>
      <c r="F1465" s="302" t="s">
        <v>1353</v>
      </c>
    </row>
    <row r="1466" spans="1:6" ht="19.5" customHeight="1">
      <c r="A1466" s="301" t="s">
        <v>1955</v>
      </c>
      <c r="B1466" s="300" t="s">
        <v>1954</v>
      </c>
      <c r="C1466" s="305">
        <v>39472</v>
      </c>
      <c r="D1466" s="304">
        <v>8406.7800000000007</v>
      </c>
      <c r="E1466" s="303" t="s">
        <v>1262</v>
      </c>
      <c r="F1466" s="302" t="s">
        <v>1353</v>
      </c>
    </row>
    <row r="1467" spans="1:6" ht="19.5" customHeight="1">
      <c r="A1467" s="301" t="s">
        <v>1955</v>
      </c>
      <c r="B1467" s="300" t="s">
        <v>1954</v>
      </c>
      <c r="C1467" s="305">
        <v>39472</v>
      </c>
      <c r="D1467" s="304">
        <v>8406.7800000000007</v>
      </c>
      <c r="E1467" s="303" t="s">
        <v>1262</v>
      </c>
      <c r="F1467" s="302" t="s">
        <v>1353</v>
      </c>
    </row>
    <row r="1468" spans="1:6" ht="19.5" customHeight="1">
      <c r="A1468" s="301" t="s">
        <v>1955</v>
      </c>
      <c r="B1468" s="300" t="s">
        <v>1954</v>
      </c>
      <c r="C1468" s="305">
        <v>39472</v>
      </c>
      <c r="D1468" s="304">
        <v>8406.7800000000007</v>
      </c>
      <c r="E1468" s="303" t="s">
        <v>1262</v>
      </c>
      <c r="F1468" s="302" t="s">
        <v>1353</v>
      </c>
    </row>
    <row r="1469" spans="1:6" ht="19.5" customHeight="1">
      <c r="A1469" s="301" t="s">
        <v>1955</v>
      </c>
      <c r="B1469" s="300" t="s">
        <v>1954</v>
      </c>
      <c r="C1469" s="305">
        <v>39472</v>
      </c>
      <c r="D1469" s="304">
        <v>8406.7800000000007</v>
      </c>
      <c r="E1469" s="303" t="s">
        <v>1262</v>
      </c>
      <c r="F1469" s="302" t="s">
        <v>1353</v>
      </c>
    </row>
    <row r="1470" spans="1:6" ht="19.5" customHeight="1">
      <c r="A1470" s="301" t="s">
        <v>1955</v>
      </c>
      <c r="B1470" s="300" t="s">
        <v>1954</v>
      </c>
      <c r="C1470" s="305">
        <v>39472</v>
      </c>
      <c r="D1470" s="304">
        <v>8406.7800000000007</v>
      </c>
      <c r="E1470" s="303" t="s">
        <v>1262</v>
      </c>
      <c r="F1470" s="302" t="s">
        <v>1353</v>
      </c>
    </row>
    <row r="1471" spans="1:6" ht="19.5" hidden="1" customHeight="1">
      <c r="A1471" s="301" t="s">
        <v>1953</v>
      </c>
      <c r="B1471" s="300" t="s">
        <v>1952</v>
      </c>
      <c r="C1471" s="305">
        <v>39473</v>
      </c>
      <c r="D1471" s="304">
        <v>846.61</v>
      </c>
      <c r="E1471" s="303" t="s">
        <v>1298</v>
      </c>
      <c r="F1471" s="302" t="s">
        <v>1405</v>
      </c>
    </row>
    <row r="1472" spans="1:6" ht="19.5" hidden="1" customHeight="1">
      <c r="A1472" s="301" t="s">
        <v>1953</v>
      </c>
      <c r="B1472" s="300" t="s">
        <v>1952</v>
      </c>
      <c r="C1472" s="305">
        <v>39473</v>
      </c>
      <c r="D1472" s="304">
        <v>846.61</v>
      </c>
      <c r="E1472" s="303" t="s">
        <v>1298</v>
      </c>
      <c r="F1472" s="302" t="s">
        <v>1405</v>
      </c>
    </row>
    <row r="1473" spans="1:6" ht="19.5" hidden="1" customHeight="1">
      <c r="A1473" s="301" t="s">
        <v>1951</v>
      </c>
      <c r="B1473" s="300" t="s">
        <v>1482</v>
      </c>
      <c r="C1473" s="305">
        <v>39473</v>
      </c>
      <c r="D1473" s="304">
        <v>1940.68</v>
      </c>
      <c r="E1473" s="303" t="s">
        <v>1298</v>
      </c>
      <c r="F1473" s="302" t="s">
        <v>1405</v>
      </c>
    </row>
    <row r="1474" spans="1:6" ht="19.5" hidden="1" customHeight="1">
      <c r="A1474" s="301" t="s">
        <v>1951</v>
      </c>
      <c r="B1474" s="300" t="s">
        <v>1482</v>
      </c>
      <c r="C1474" s="305">
        <v>39473</v>
      </c>
      <c r="D1474" s="304">
        <v>1940.68</v>
      </c>
      <c r="E1474" s="303" t="s">
        <v>1298</v>
      </c>
      <c r="F1474" s="302" t="s">
        <v>1405</v>
      </c>
    </row>
    <row r="1475" spans="1:6" ht="19.5" hidden="1" customHeight="1">
      <c r="A1475" s="301" t="s">
        <v>1951</v>
      </c>
      <c r="B1475" s="300" t="s">
        <v>1482</v>
      </c>
      <c r="C1475" s="305">
        <v>39473</v>
      </c>
      <c r="D1475" s="304">
        <v>1940.68</v>
      </c>
      <c r="E1475" s="303" t="s">
        <v>1298</v>
      </c>
      <c r="F1475" s="302" t="s">
        <v>1405</v>
      </c>
    </row>
    <row r="1476" spans="1:6" ht="19.5" hidden="1" customHeight="1">
      <c r="A1476" s="301" t="s">
        <v>1951</v>
      </c>
      <c r="B1476" s="300" t="s">
        <v>1482</v>
      </c>
      <c r="C1476" s="305">
        <v>39473</v>
      </c>
      <c r="D1476" s="304">
        <v>1940.68</v>
      </c>
      <c r="E1476" s="303" t="s">
        <v>1298</v>
      </c>
      <c r="F1476" s="302" t="s">
        <v>1405</v>
      </c>
    </row>
    <row r="1477" spans="1:6" ht="19.5" hidden="1" customHeight="1">
      <c r="A1477" s="301" t="s">
        <v>1951</v>
      </c>
      <c r="B1477" s="300" t="s">
        <v>1482</v>
      </c>
      <c r="C1477" s="305">
        <v>39473</v>
      </c>
      <c r="D1477" s="304">
        <v>1940.68</v>
      </c>
      <c r="E1477" s="303" t="s">
        <v>1298</v>
      </c>
      <c r="F1477" s="302" t="s">
        <v>1405</v>
      </c>
    </row>
    <row r="1478" spans="1:6" ht="19.5" hidden="1" customHeight="1">
      <c r="A1478" s="301" t="s">
        <v>1951</v>
      </c>
      <c r="B1478" s="300" t="s">
        <v>1482</v>
      </c>
      <c r="C1478" s="305">
        <v>39473</v>
      </c>
      <c r="D1478" s="304">
        <v>1940.68</v>
      </c>
      <c r="E1478" s="303" t="s">
        <v>1298</v>
      </c>
      <c r="F1478" s="302" t="s">
        <v>1405</v>
      </c>
    </row>
    <row r="1479" spans="1:6" ht="19.5" hidden="1" customHeight="1">
      <c r="A1479" s="301" t="s">
        <v>1950</v>
      </c>
      <c r="B1479" s="300" t="s">
        <v>1949</v>
      </c>
      <c r="C1479" s="305">
        <v>39473</v>
      </c>
      <c r="D1479" s="304">
        <v>6347.46</v>
      </c>
      <c r="E1479" s="303" t="s">
        <v>1298</v>
      </c>
      <c r="F1479" s="302" t="s">
        <v>1405</v>
      </c>
    </row>
    <row r="1480" spans="1:6" ht="19.5" hidden="1" customHeight="1">
      <c r="A1480" s="301" t="s">
        <v>1948</v>
      </c>
      <c r="B1480" s="300" t="s">
        <v>1947</v>
      </c>
      <c r="C1480" s="305">
        <v>39473</v>
      </c>
      <c r="D1480" s="304">
        <v>1262.71</v>
      </c>
      <c r="E1480" s="303" t="s">
        <v>1298</v>
      </c>
      <c r="F1480" s="302" t="s">
        <v>1405</v>
      </c>
    </row>
    <row r="1481" spans="1:6" ht="19.5" hidden="1" customHeight="1">
      <c r="A1481" s="301" t="s">
        <v>1939</v>
      </c>
      <c r="B1481" s="300" t="s">
        <v>1938</v>
      </c>
      <c r="C1481" s="305">
        <v>39477</v>
      </c>
      <c r="D1481" s="304">
        <v>1503.18</v>
      </c>
      <c r="E1481" s="303" t="s">
        <v>1298</v>
      </c>
      <c r="F1481" s="302" t="s">
        <v>1946</v>
      </c>
    </row>
    <row r="1482" spans="1:6" ht="19.5" hidden="1" customHeight="1">
      <c r="A1482" s="301" t="s">
        <v>1939</v>
      </c>
      <c r="B1482" s="300" t="s">
        <v>1938</v>
      </c>
      <c r="C1482" s="305">
        <v>39477</v>
      </c>
      <c r="D1482" s="304">
        <v>1503.18</v>
      </c>
      <c r="E1482" s="303" t="s">
        <v>1298</v>
      </c>
      <c r="F1482" s="302" t="s">
        <v>1945</v>
      </c>
    </row>
    <row r="1483" spans="1:6" ht="19.5" hidden="1" customHeight="1">
      <c r="A1483" s="301" t="s">
        <v>1939</v>
      </c>
      <c r="B1483" s="300" t="s">
        <v>1938</v>
      </c>
      <c r="C1483" s="305">
        <v>39477</v>
      </c>
      <c r="D1483" s="304">
        <v>1503.18</v>
      </c>
      <c r="E1483" s="303" t="s">
        <v>1298</v>
      </c>
      <c r="F1483" s="302" t="s">
        <v>1944</v>
      </c>
    </row>
    <row r="1484" spans="1:6" ht="19.5" hidden="1" customHeight="1">
      <c r="A1484" s="301" t="s">
        <v>1939</v>
      </c>
      <c r="B1484" s="300" t="s">
        <v>1938</v>
      </c>
      <c r="C1484" s="305">
        <v>39477</v>
      </c>
      <c r="D1484" s="304">
        <v>1503.18</v>
      </c>
      <c r="E1484" s="303" t="s">
        <v>1298</v>
      </c>
      <c r="F1484" s="302" t="s">
        <v>1943</v>
      </c>
    </row>
    <row r="1485" spans="1:6" ht="19.5" hidden="1" customHeight="1">
      <c r="A1485" s="301" t="s">
        <v>1939</v>
      </c>
      <c r="B1485" s="300" t="s">
        <v>1938</v>
      </c>
      <c r="C1485" s="305">
        <v>39477</v>
      </c>
      <c r="D1485" s="304">
        <v>1503.18</v>
      </c>
      <c r="E1485" s="303" t="s">
        <v>1298</v>
      </c>
      <c r="F1485" s="302" t="s">
        <v>1942</v>
      </c>
    </row>
    <row r="1486" spans="1:6" ht="19.5" hidden="1" customHeight="1">
      <c r="A1486" s="301" t="s">
        <v>1939</v>
      </c>
      <c r="B1486" s="300" t="s">
        <v>1938</v>
      </c>
      <c r="C1486" s="305">
        <v>39477</v>
      </c>
      <c r="D1486" s="304">
        <v>1503.18</v>
      </c>
      <c r="E1486" s="303" t="s">
        <v>1298</v>
      </c>
      <c r="F1486" s="302" t="s">
        <v>1941</v>
      </c>
    </row>
    <row r="1487" spans="1:6" ht="19.5" hidden="1" customHeight="1">
      <c r="A1487" s="301" t="s">
        <v>1939</v>
      </c>
      <c r="B1487" s="300" t="s">
        <v>1938</v>
      </c>
      <c r="C1487" s="305">
        <v>39477</v>
      </c>
      <c r="D1487" s="304">
        <v>1503.18</v>
      </c>
      <c r="E1487" s="303" t="s">
        <v>1298</v>
      </c>
      <c r="F1487" s="302" t="s">
        <v>1940</v>
      </c>
    </row>
    <row r="1488" spans="1:6" ht="19.5" hidden="1" customHeight="1">
      <c r="A1488" s="301" t="s">
        <v>1939</v>
      </c>
      <c r="B1488" s="300" t="s">
        <v>1938</v>
      </c>
      <c r="C1488" s="305">
        <v>39477</v>
      </c>
      <c r="D1488" s="304">
        <v>1503.18</v>
      </c>
      <c r="E1488" s="303" t="s">
        <v>1298</v>
      </c>
      <c r="F1488" s="302" t="s">
        <v>1937</v>
      </c>
    </row>
    <row r="1489" spans="1:6" ht="19.5" customHeight="1">
      <c r="A1489" s="301" t="s">
        <v>1936</v>
      </c>
      <c r="B1489" s="300" t="s">
        <v>1935</v>
      </c>
      <c r="C1489" s="305">
        <v>39477</v>
      </c>
      <c r="D1489" s="304">
        <v>1307.9100000000001</v>
      </c>
      <c r="E1489" s="303" t="s">
        <v>1298</v>
      </c>
      <c r="F1489" s="302" t="s">
        <v>1405</v>
      </c>
    </row>
    <row r="1490" spans="1:6" ht="19.5" customHeight="1">
      <c r="A1490" s="301" t="s">
        <v>1936</v>
      </c>
      <c r="B1490" s="300" t="s">
        <v>1935</v>
      </c>
      <c r="C1490" s="305">
        <v>39477</v>
      </c>
      <c r="D1490" s="304">
        <v>1307.9100000000001</v>
      </c>
      <c r="E1490" s="303" t="s">
        <v>1298</v>
      </c>
      <c r="F1490" s="302" t="s">
        <v>1405</v>
      </c>
    </row>
    <row r="1491" spans="1:6" ht="19.5" customHeight="1">
      <c r="A1491" s="301" t="s">
        <v>1936</v>
      </c>
      <c r="B1491" s="300" t="s">
        <v>1935</v>
      </c>
      <c r="C1491" s="305">
        <v>39477</v>
      </c>
      <c r="D1491" s="304">
        <v>1307.9100000000001</v>
      </c>
      <c r="E1491" s="303" t="s">
        <v>1298</v>
      </c>
      <c r="F1491" s="302" t="s">
        <v>1405</v>
      </c>
    </row>
    <row r="1492" spans="1:6" ht="19.5" customHeight="1">
      <c r="A1492" s="301" t="s">
        <v>1936</v>
      </c>
      <c r="B1492" s="300" t="s">
        <v>1935</v>
      </c>
      <c r="C1492" s="305">
        <v>39477</v>
      </c>
      <c r="D1492" s="304">
        <v>1307.9100000000001</v>
      </c>
      <c r="E1492" s="303" t="s">
        <v>1298</v>
      </c>
      <c r="F1492" s="302" t="s">
        <v>1405</v>
      </c>
    </row>
    <row r="1493" spans="1:6" ht="19.5" customHeight="1">
      <c r="A1493" s="301" t="s">
        <v>1936</v>
      </c>
      <c r="B1493" s="300" t="s">
        <v>1935</v>
      </c>
      <c r="C1493" s="305">
        <v>39477</v>
      </c>
      <c r="D1493" s="304">
        <v>1307.9100000000001</v>
      </c>
      <c r="E1493" s="303" t="s">
        <v>1298</v>
      </c>
      <c r="F1493" s="302" t="s">
        <v>1405</v>
      </c>
    </row>
    <row r="1494" spans="1:6" ht="19.5" customHeight="1">
      <c r="A1494" s="301" t="s">
        <v>1936</v>
      </c>
      <c r="B1494" s="300" t="s">
        <v>1935</v>
      </c>
      <c r="C1494" s="305">
        <v>39477</v>
      </c>
      <c r="D1494" s="304">
        <v>1307.9100000000001</v>
      </c>
      <c r="E1494" s="303" t="s">
        <v>1298</v>
      </c>
      <c r="F1494" s="302" t="s">
        <v>1405</v>
      </c>
    </row>
    <row r="1495" spans="1:6" ht="19.5" customHeight="1">
      <c r="A1495" s="301" t="s">
        <v>1936</v>
      </c>
      <c r="B1495" s="300" t="s">
        <v>1935</v>
      </c>
      <c r="C1495" s="305">
        <v>39477</v>
      </c>
      <c r="D1495" s="304">
        <v>1307.9100000000001</v>
      </c>
      <c r="E1495" s="303" t="s">
        <v>1298</v>
      </c>
      <c r="F1495" s="302" t="s">
        <v>1405</v>
      </c>
    </row>
    <row r="1496" spans="1:6" ht="19.5" customHeight="1">
      <c r="A1496" s="301" t="s">
        <v>1936</v>
      </c>
      <c r="B1496" s="300" t="s">
        <v>1935</v>
      </c>
      <c r="C1496" s="305">
        <v>39477</v>
      </c>
      <c r="D1496" s="304">
        <v>1307.9100000000001</v>
      </c>
      <c r="E1496" s="303" t="s">
        <v>1298</v>
      </c>
      <c r="F1496" s="302" t="s">
        <v>1405</v>
      </c>
    </row>
    <row r="1497" spans="1:6" ht="19.5" customHeight="1">
      <c r="A1497" s="301" t="s">
        <v>1936</v>
      </c>
      <c r="B1497" s="300" t="s">
        <v>1935</v>
      </c>
      <c r="C1497" s="305">
        <v>39477</v>
      </c>
      <c r="D1497" s="304">
        <v>1307.9100000000001</v>
      </c>
      <c r="E1497" s="303" t="s">
        <v>1298</v>
      </c>
      <c r="F1497" s="302" t="s">
        <v>1405</v>
      </c>
    </row>
    <row r="1498" spans="1:6" ht="19.5" customHeight="1">
      <c r="A1498" s="301" t="s">
        <v>1925</v>
      </c>
      <c r="B1498" s="300" t="s">
        <v>1924</v>
      </c>
      <c r="C1498" s="305">
        <v>39484</v>
      </c>
      <c r="D1498" s="304">
        <v>805.09</v>
      </c>
      <c r="E1498" s="303" t="s">
        <v>1290</v>
      </c>
      <c r="F1498" s="302" t="s">
        <v>1934</v>
      </c>
    </row>
    <row r="1499" spans="1:6" ht="19.5" customHeight="1">
      <c r="A1499" s="301" t="s">
        <v>1925</v>
      </c>
      <c r="B1499" s="300" t="s">
        <v>1924</v>
      </c>
      <c r="C1499" s="305">
        <v>39484</v>
      </c>
      <c r="D1499" s="304">
        <v>805.09</v>
      </c>
      <c r="E1499" s="303" t="s">
        <v>1290</v>
      </c>
      <c r="F1499" s="302" t="s">
        <v>1933</v>
      </c>
    </row>
    <row r="1500" spans="1:6" ht="19.5" customHeight="1">
      <c r="A1500" s="301" t="s">
        <v>1925</v>
      </c>
      <c r="B1500" s="300" t="s">
        <v>1924</v>
      </c>
      <c r="C1500" s="305">
        <v>39484</v>
      </c>
      <c r="D1500" s="304">
        <v>805.09</v>
      </c>
      <c r="E1500" s="303" t="s">
        <v>1290</v>
      </c>
      <c r="F1500" s="302" t="s">
        <v>1932</v>
      </c>
    </row>
    <row r="1501" spans="1:6" ht="19.5" customHeight="1">
      <c r="A1501" s="301" t="s">
        <v>1925</v>
      </c>
      <c r="B1501" s="300" t="s">
        <v>1924</v>
      </c>
      <c r="C1501" s="305">
        <v>39484</v>
      </c>
      <c r="D1501" s="304">
        <v>805.09</v>
      </c>
      <c r="E1501" s="303" t="s">
        <v>1290</v>
      </c>
      <c r="F1501" s="302" t="s">
        <v>1931</v>
      </c>
    </row>
    <row r="1502" spans="1:6" ht="19.5" customHeight="1">
      <c r="A1502" s="301" t="s">
        <v>1925</v>
      </c>
      <c r="B1502" s="300" t="s">
        <v>1924</v>
      </c>
      <c r="C1502" s="305">
        <v>39484</v>
      </c>
      <c r="D1502" s="304">
        <v>805.09</v>
      </c>
      <c r="E1502" s="303" t="s">
        <v>1290</v>
      </c>
      <c r="F1502" s="302" t="s">
        <v>1930</v>
      </c>
    </row>
    <row r="1503" spans="1:6" ht="19.5" customHeight="1">
      <c r="A1503" s="301" t="s">
        <v>1925</v>
      </c>
      <c r="B1503" s="300" t="s">
        <v>1924</v>
      </c>
      <c r="C1503" s="305">
        <v>39484</v>
      </c>
      <c r="D1503" s="304">
        <v>805.09</v>
      </c>
      <c r="E1503" s="303" t="s">
        <v>1290</v>
      </c>
      <c r="F1503" s="302" t="s">
        <v>1929</v>
      </c>
    </row>
    <row r="1504" spans="1:6" ht="19.5" customHeight="1">
      <c r="A1504" s="301" t="s">
        <v>1925</v>
      </c>
      <c r="B1504" s="300" t="s">
        <v>1924</v>
      </c>
      <c r="C1504" s="305">
        <v>39484</v>
      </c>
      <c r="D1504" s="304">
        <v>805.09</v>
      </c>
      <c r="E1504" s="303" t="s">
        <v>1290</v>
      </c>
      <c r="F1504" s="302" t="s">
        <v>1928</v>
      </c>
    </row>
    <row r="1505" spans="1:6" ht="19.5" customHeight="1">
      <c r="A1505" s="301" t="s">
        <v>1925</v>
      </c>
      <c r="B1505" s="300" t="s">
        <v>1924</v>
      </c>
      <c r="C1505" s="305">
        <v>39484</v>
      </c>
      <c r="D1505" s="304">
        <v>805.09</v>
      </c>
      <c r="E1505" s="303" t="s">
        <v>1290</v>
      </c>
      <c r="F1505" s="302" t="s">
        <v>1927</v>
      </c>
    </row>
    <row r="1506" spans="1:6" ht="19.5" customHeight="1">
      <c r="A1506" s="301" t="s">
        <v>1925</v>
      </c>
      <c r="B1506" s="300" t="s">
        <v>1924</v>
      </c>
      <c r="C1506" s="305">
        <v>39484</v>
      </c>
      <c r="D1506" s="304">
        <v>805.09</v>
      </c>
      <c r="E1506" s="303" t="s">
        <v>1290</v>
      </c>
      <c r="F1506" s="302" t="s">
        <v>1926</v>
      </c>
    </row>
    <row r="1507" spans="1:6" ht="19.5" customHeight="1">
      <c r="A1507" s="301" t="s">
        <v>1925</v>
      </c>
      <c r="B1507" s="300" t="s">
        <v>1924</v>
      </c>
      <c r="C1507" s="305">
        <v>39484</v>
      </c>
      <c r="D1507" s="304">
        <v>805.09</v>
      </c>
      <c r="E1507" s="303" t="s">
        <v>1290</v>
      </c>
      <c r="F1507" s="302" t="s">
        <v>1923</v>
      </c>
    </row>
    <row r="1508" spans="1:6" ht="19.5" customHeight="1">
      <c r="A1508" s="301" t="s">
        <v>1918</v>
      </c>
      <c r="B1508" s="300" t="s">
        <v>1917</v>
      </c>
      <c r="C1508" s="305">
        <v>39484</v>
      </c>
      <c r="D1508" s="304">
        <v>635.59</v>
      </c>
      <c r="E1508" s="303" t="s">
        <v>1290</v>
      </c>
      <c r="F1508" s="302" t="s">
        <v>1922</v>
      </c>
    </row>
    <row r="1509" spans="1:6" ht="19.5" customHeight="1">
      <c r="A1509" s="301" t="s">
        <v>1918</v>
      </c>
      <c r="B1509" s="300" t="s">
        <v>1917</v>
      </c>
      <c r="C1509" s="305">
        <v>39484</v>
      </c>
      <c r="D1509" s="304">
        <v>635.59</v>
      </c>
      <c r="E1509" s="303" t="s">
        <v>1290</v>
      </c>
      <c r="F1509" s="302" t="s">
        <v>1921</v>
      </c>
    </row>
    <row r="1510" spans="1:6" ht="19.5" customHeight="1">
      <c r="A1510" s="301" t="s">
        <v>1918</v>
      </c>
      <c r="B1510" s="300" t="s">
        <v>1917</v>
      </c>
      <c r="C1510" s="305">
        <v>39484</v>
      </c>
      <c r="D1510" s="304">
        <v>635.59</v>
      </c>
      <c r="E1510" s="303" t="s">
        <v>1290</v>
      </c>
      <c r="F1510" s="302" t="s">
        <v>1920</v>
      </c>
    </row>
    <row r="1511" spans="1:6" ht="19.5" customHeight="1">
      <c r="A1511" s="301" t="s">
        <v>1918</v>
      </c>
      <c r="B1511" s="300" t="s">
        <v>1917</v>
      </c>
      <c r="C1511" s="305">
        <v>39484</v>
      </c>
      <c r="D1511" s="304">
        <v>635.59</v>
      </c>
      <c r="E1511" s="303" t="s">
        <v>1290</v>
      </c>
      <c r="F1511" s="302" t="s">
        <v>1919</v>
      </c>
    </row>
    <row r="1512" spans="1:6" ht="19.5" customHeight="1">
      <c r="A1512" s="301" t="s">
        <v>1918</v>
      </c>
      <c r="B1512" s="300" t="s">
        <v>1917</v>
      </c>
      <c r="C1512" s="305">
        <v>39484</v>
      </c>
      <c r="D1512" s="304">
        <v>635.59</v>
      </c>
      <c r="E1512" s="303" t="s">
        <v>1290</v>
      </c>
      <c r="F1512" s="302" t="s">
        <v>1916</v>
      </c>
    </row>
    <row r="1513" spans="1:6" ht="19.5" customHeight="1">
      <c r="A1513" s="301" t="s">
        <v>1906</v>
      </c>
      <c r="B1513" s="300" t="s">
        <v>1905</v>
      </c>
      <c r="C1513" s="305">
        <v>39484</v>
      </c>
      <c r="D1513" s="304">
        <v>584.75</v>
      </c>
      <c r="E1513" s="303" t="s">
        <v>1290</v>
      </c>
      <c r="F1513" s="302" t="s">
        <v>1915</v>
      </c>
    </row>
    <row r="1514" spans="1:6" ht="19.5" customHeight="1">
      <c r="A1514" s="301" t="s">
        <v>1906</v>
      </c>
      <c r="B1514" s="300" t="s">
        <v>1905</v>
      </c>
      <c r="C1514" s="305">
        <v>39484</v>
      </c>
      <c r="D1514" s="304">
        <v>584.75</v>
      </c>
      <c r="E1514" s="303" t="s">
        <v>1290</v>
      </c>
      <c r="F1514" s="302" t="s">
        <v>1914</v>
      </c>
    </row>
    <row r="1515" spans="1:6" ht="19.5" customHeight="1">
      <c r="A1515" s="301" t="s">
        <v>1906</v>
      </c>
      <c r="B1515" s="300" t="s">
        <v>1905</v>
      </c>
      <c r="C1515" s="305">
        <v>39484</v>
      </c>
      <c r="D1515" s="304">
        <v>584.75</v>
      </c>
      <c r="E1515" s="303" t="s">
        <v>1290</v>
      </c>
      <c r="F1515" s="302" t="s">
        <v>1913</v>
      </c>
    </row>
    <row r="1516" spans="1:6" ht="19.5" customHeight="1">
      <c r="A1516" s="301" t="s">
        <v>1906</v>
      </c>
      <c r="B1516" s="300" t="s">
        <v>1905</v>
      </c>
      <c r="C1516" s="305">
        <v>39484</v>
      </c>
      <c r="D1516" s="304">
        <v>584.75</v>
      </c>
      <c r="E1516" s="303" t="s">
        <v>1290</v>
      </c>
      <c r="F1516" s="302" t="s">
        <v>1912</v>
      </c>
    </row>
    <row r="1517" spans="1:6" ht="19.5" customHeight="1">
      <c r="A1517" s="301" t="s">
        <v>1906</v>
      </c>
      <c r="B1517" s="300" t="s">
        <v>1905</v>
      </c>
      <c r="C1517" s="305">
        <v>39484</v>
      </c>
      <c r="D1517" s="304">
        <v>584.75</v>
      </c>
      <c r="E1517" s="303" t="s">
        <v>1290</v>
      </c>
      <c r="F1517" s="302" t="s">
        <v>1911</v>
      </c>
    </row>
    <row r="1518" spans="1:6" ht="19.5" customHeight="1">
      <c r="A1518" s="301" t="s">
        <v>1906</v>
      </c>
      <c r="B1518" s="300" t="s">
        <v>1905</v>
      </c>
      <c r="C1518" s="305">
        <v>39484</v>
      </c>
      <c r="D1518" s="304">
        <v>584.75</v>
      </c>
      <c r="E1518" s="303" t="s">
        <v>1290</v>
      </c>
      <c r="F1518" s="302" t="s">
        <v>1910</v>
      </c>
    </row>
    <row r="1519" spans="1:6" ht="19.5" customHeight="1">
      <c r="A1519" s="301" t="s">
        <v>1906</v>
      </c>
      <c r="B1519" s="300" t="s">
        <v>1905</v>
      </c>
      <c r="C1519" s="305">
        <v>39484</v>
      </c>
      <c r="D1519" s="304">
        <v>584.75</v>
      </c>
      <c r="E1519" s="303" t="s">
        <v>1290</v>
      </c>
      <c r="F1519" s="302" t="s">
        <v>1909</v>
      </c>
    </row>
    <row r="1520" spans="1:6" ht="19.5" customHeight="1">
      <c r="A1520" s="301" t="s">
        <v>1906</v>
      </c>
      <c r="B1520" s="300" t="s">
        <v>1905</v>
      </c>
      <c r="C1520" s="305">
        <v>39484</v>
      </c>
      <c r="D1520" s="304">
        <v>584.75</v>
      </c>
      <c r="E1520" s="303" t="s">
        <v>1290</v>
      </c>
      <c r="F1520" s="302" t="s">
        <v>1908</v>
      </c>
    </row>
    <row r="1521" spans="1:6" ht="19.5" customHeight="1">
      <c r="A1521" s="301" t="s">
        <v>1906</v>
      </c>
      <c r="B1521" s="300" t="s">
        <v>1905</v>
      </c>
      <c r="C1521" s="305">
        <v>39484</v>
      </c>
      <c r="D1521" s="304">
        <v>584.75</v>
      </c>
      <c r="E1521" s="303" t="s">
        <v>1290</v>
      </c>
      <c r="F1521" s="302" t="s">
        <v>1907</v>
      </c>
    </row>
    <row r="1522" spans="1:6" ht="19.5" customHeight="1">
      <c r="A1522" s="301" t="s">
        <v>1906</v>
      </c>
      <c r="B1522" s="300" t="s">
        <v>1905</v>
      </c>
      <c r="C1522" s="305">
        <v>39484</v>
      </c>
      <c r="D1522" s="304">
        <v>584.75</v>
      </c>
      <c r="E1522" s="303" t="s">
        <v>1290</v>
      </c>
      <c r="F1522" s="302" t="s">
        <v>1904</v>
      </c>
    </row>
    <row r="1523" spans="1:6" ht="19.5" customHeight="1">
      <c r="A1523" s="301" t="s">
        <v>1894</v>
      </c>
      <c r="B1523" s="300" t="s">
        <v>1893</v>
      </c>
      <c r="C1523" s="305">
        <v>39484</v>
      </c>
      <c r="D1523" s="304">
        <v>406.78</v>
      </c>
      <c r="E1523" s="303" t="s">
        <v>1290</v>
      </c>
      <c r="F1523" s="302" t="s">
        <v>1903</v>
      </c>
    </row>
    <row r="1524" spans="1:6" ht="19.5" customHeight="1">
      <c r="A1524" s="301" t="s">
        <v>1894</v>
      </c>
      <c r="B1524" s="300" t="s">
        <v>1893</v>
      </c>
      <c r="C1524" s="305">
        <v>39484</v>
      </c>
      <c r="D1524" s="304">
        <v>406.78</v>
      </c>
      <c r="E1524" s="303" t="s">
        <v>1290</v>
      </c>
      <c r="F1524" s="302" t="s">
        <v>1902</v>
      </c>
    </row>
    <row r="1525" spans="1:6" ht="19.5" customHeight="1">
      <c r="A1525" s="301" t="s">
        <v>1894</v>
      </c>
      <c r="B1525" s="300" t="s">
        <v>1893</v>
      </c>
      <c r="C1525" s="305">
        <v>39484</v>
      </c>
      <c r="D1525" s="304">
        <v>406.78</v>
      </c>
      <c r="E1525" s="303" t="s">
        <v>1290</v>
      </c>
      <c r="F1525" s="302" t="s">
        <v>1901</v>
      </c>
    </row>
    <row r="1526" spans="1:6" ht="19.5" customHeight="1">
      <c r="A1526" s="301" t="s">
        <v>1894</v>
      </c>
      <c r="B1526" s="300" t="s">
        <v>1893</v>
      </c>
      <c r="C1526" s="305">
        <v>39484</v>
      </c>
      <c r="D1526" s="304">
        <v>406.78</v>
      </c>
      <c r="E1526" s="303" t="s">
        <v>1290</v>
      </c>
      <c r="F1526" s="302" t="s">
        <v>1900</v>
      </c>
    </row>
    <row r="1527" spans="1:6" ht="19.5" customHeight="1">
      <c r="A1527" s="301" t="s">
        <v>1894</v>
      </c>
      <c r="B1527" s="300" t="s">
        <v>1893</v>
      </c>
      <c r="C1527" s="305">
        <v>39484</v>
      </c>
      <c r="D1527" s="304">
        <v>406.78</v>
      </c>
      <c r="E1527" s="303" t="s">
        <v>1290</v>
      </c>
      <c r="F1527" s="302" t="s">
        <v>1899</v>
      </c>
    </row>
    <row r="1528" spans="1:6" ht="19.5" customHeight="1">
      <c r="A1528" s="301" t="s">
        <v>1894</v>
      </c>
      <c r="B1528" s="300" t="s">
        <v>1893</v>
      </c>
      <c r="C1528" s="305">
        <v>39484</v>
      </c>
      <c r="D1528" s="304">
        <v>406.78</v>
      </c>
      <c r="E1528" s="303" t="s">
        <v>1290</v>
      </c>
      <c r="F1528" s="302" t="s">
        <v>1898</v>
      </c>
    </row>
    <row r="1529" spans="1:6" ht="19.5" customHeight="1">
      <c r="A1529" s="301" t="s">
        <v>1894</v>
      </c>
      <c r="B1529" s="300" t="s">
        <v>1893</v>
      </c>
      <c r="C1529" s="305">
        <v>39484</v>
      </c>
      <c r="D1529" s="304">
        <v>406.78</v>
      </c>
      <c r="E1529" s="303" t="s">
        <v>1290</v>
      </c>
      <c r="F1529" s="302" t="s">
        <v>1897</v>
      </c>
    </row>
    <row r="1530" spans="1:6" ht="19.5" customHeight="1">
      <c r="A1530" s="301" t="s">
        <v>1894</v>
      </c>
      <c r="B1530" s="300" t="s">
        <v>1893</v>
      </c>
      <c r="C1530" s="305">
        <v>39484</v>
      </c>
      <c r="D1530" s="304">
        <v>406.78</v>
      </c>
      <c r="E1530" s="303" t="s">
        <v>1290</v>
      </c>
      <c r="F1530" s="302" t="s">
        <v>1896</v>
      </c>
    </row>
    <row r="1531" spans="1:6" ht="19.5" customHeight="1">
      <c r="A1531" s="301" t="s">
        <v>1894</v>
      </c>
      <c r="B1531" s="300" t="s">
        <v>1893</v>
      </c>
      <c r="C1531" s="305">
        <v>39484</v>
      </c>
      <c r="D1531" s="304">
        <v>406.78</v>
      </c>
      <c r="E1531" s="303" t="s">
        <v>1290</v>
      </c>
      <c r="F1531" s="302" t="s">
        <v>1895</v>
      </c>
    </row>
    <row r="1532" spans="1:6" ht="19.5" customHeight="1">
      <c r="A1532" s="301" t="s">
        <v>1894</v>
      </c>
      <c r="B1532" s="300" t="s">
        <v>1893</v>
      </c>
      <c r="C1532" s="305">
        <v>39484</v>
      </c>
      <c r="D1532" s="304">
        <v>406.78</v>
      </c>
      <c r="E1532" s="303" t="s">
        <v>1290</v>
      </c>
      <c r="F1532" s="302" t="s">
        <v>1892</v>
      </c>
    </row>
    <row r="1533" spans="1:6" ht="19.5" customHeight="1">
      <c r="A1533" s="301" t="s">
        <v>1882</v>
      </c>
      <c r="B1533" s="300" t="s">
        <v>1881</v>
      </c>
      <c r="C1533" s="305">
        <v>39484</v>
      </c>
      <c r="D1533" s="304">
        <v>516.95000000000005</v>
      </c>
      <c r="E1533" s="303" t="s">
        <v>1290</v>
      </c>
      <c r="F1533" s="302" t="s">
        <v>1891</v>
      </c>
    </row>
    <row r="1534" spans="1:6" ht="19.5" customHeight="1">
      <c r="A1534" s="301" t="s">
        <v>1882</v>
      </c>
      <c r="B1534" s="300" t="s">
        <v>1881</v>
      </c>
      <c r="C1534" s="305">
        <v>39484</v>
      </c>
      <c r="D1534" s="304">
        <v>516.95000000000005</v>
      </c>
      <c r="E1534" s="303" t="s">
        <v>1290</v>
      </c>
      <c r="F1534" s="302" t="s">
        <v>1890</v>
      </c>
    </row>
    <row r="1535" spans="1:6" ht="19.5" customHeight="1">
      <c r="A1535" s="301" t="s">
        <v>1882</v>
      </c>
      <c r="B1535" s="300" t="s">
        <v>1881</v>
      </c>
      <c r="C1535" s="305">
        <v>39484</v>
      </c>
      <c r="D1535" s="304">
        <v>516.95000000000005</v>
      </c>
      <c r="E1535" s="303" t="s">
        <v>1290</v>
      </c>
      <c r="F1535" s="302" t="s">
        <v>1889</v>
      </c>
    </row>
    <row r="1536" spans="1:6" ht="19.5" customHeight="1">
      <c r="A1536" s="301" t="s">
        <v>1882</v>
      </c>
      <c r="B1536" s="300" t="s">
        <v>1881</v>
      </c>
      <c r="C1536" s="305">
        <v>39484</v>
      </c>
      <c r="D1536" s="304">
        <v>516.95000000000005</v>
      </c>
      <c r="E1536" s="303" t="s">
        <v>1290</v>
      </c>
      <c r="F1536" s="302" t="s">
        <v>1888</v>
      </c>
    </row>
    <row r="1537" spans="1:6" ht="19.5" customHeight="1">
      <c r="A1537" s="301" t="s">
        <v>1882</v>
      </c>
      <c r="B1537" s="300" t="s">
        <v>1881</v>
      </c>
      <c r="C1537" s="305">
        <v>39484</v>
      </c>
      <c r="D1537" s="304">
        <v>516.95000000000005</v>
      </c>
      <c r="E1537" s="303" t="s">
        <v>1290</v>
      </c>
      <c r="F1537" s="302" t="s">
        <v>1887</v>
      </c>
    </row>
    <row r="1538" spans="1:6" ht="19.5" customHeight="1">
      <c r="A1538" s="301" t="s">
        <v>1882</v>
      </c>
      <c r="B1538" s="300" t="s">
        <v>1881</v>
      </c>
      <c r="C1538" s="305">
        <v>39484</v>
      </c>
      <c r="D1538" s="304">
        <v>516.95000000000005</v>
      </c>
      <c r="E1538" s="303" t="s">
        <v>1290</v>
      </c>
      <c r="F1538" s="302" t="s">
        <v>1886</v>
      </c>
    </row>
    <row r="1539" spans="1:6" ht="19.5" customHeight="1">
      <c r="A1539" s="301" t="s">
        <v>1882</v>
      </c>
      <c r="B1539" s="300" t="s">
        <v>1881</v>
      </c>
      <c r="C1539" s="305">
        <v>39484</v>
      </c>
      <c r="D1539" s="304">
        <v>516.95000000000005</v>
      </c>
      <c r="E1539" s="303" t="s">
        <v>1290</v>
      </c>
      <c r="F1539" s="302" t="s">
        <v>1885</v>
      </c>
    </row>
    <row r="1540" spans="1:6" ht="19.5" customHeight="1">
      <c r="A1540" s="301" t="s">
        <v>1882</v>
      </c>
      <c r="B1540" s="300" t="s">
        <v>1881</v>
      </c>
      <c r="C1540" s="305">
        <v>39484</v>
      </c>
      <c r="D1540" s="304">
        <v>516.95000000000005</v>
      </c>
      <c r="E1540" s="303" t="s">
        <v>1290</v>
      </c>
      <c r="F1540" s="302" t="s">
        <v>1884</v>
      </c>
    </row>
    <row r="1541" spans="1:6" ht="19.5" customHeight="1">
      <c r="A1541" s="301" t="s">
        <v>1882</v>
      </c>
      <c r="B1541" s="300" t="s">
        <v>1881</v>
      </c>
      <c r="C1541" s="305">
        <v>39484</v>
      </c>
      <c r="D1541" s="304">
        <v>516.95000000000005</v>
      </c>
      <c r="E1541" s="303" t="s">
        <v>1290</v>
      </c>
      <c r="F1541" s="302" t="s">
        <v>1883</v>
      </c>
    </row>
    <row r="1542" spans="1:6" ht="19.5" customHeight="1">
      <c r="A1542" s="301" t="s">
        <v>1882</v>
      </c>
      <c r="B1542" s="300" t="s">
        <v>1881</v>
      </c>
      <c r="C1542" s="305">
        <v>39484</v>
      </c>
      <c r="D1542" s="304">
        <v>516.95000000000005</v>
      </c>
      <c r="E1542" s="303" t="s">
        <v>1290</v>
      </c>
      <c r="F1542" s="302" t="s">
        <v>1880</v>
      </c>
    </row>
    <row r="1543" spans="1:6" ht="19.5" customHeight="1">
      <c r="A1543" s="301" t="s">
        <v>1879</v>
      </c>
      <c r="B1543" s="300" t="s">
        <v>1878</v>
      </c>
      <c r="C1543" s="305">
        <v>39486</v>
      </c>
      <c r="D1543" s="304">
        <v>8372.8799999999992</v>
      </c>
      <c r="E1543" s="303" t="s">
        <v>1290</v>
      </c>
      <c r="F1543" s="302" t="s">
        <v>1877</v>
      </c>
    </row>
    <row r="1544" spans="1:6" ht="19.5" customHeight="1">
      <c r="A1544" s="301" t="s">
        <v>1875</v>
      </c>
      <c r="B1544" s="300" t="s">
        <v>1874</v>
      </c>
      <c r="C1544" s="305">
        <v>39486</v>
      </c>
      <c r="D1544" s="304">
        <v>2754.24</v>
      </c>
      <c r="E1544" s="303" t="s">
        <v>1290</v>
      </c>
      <c r="F1544" s="302" t="s">
        <v>1876</v>
      </c>
    </row>
    <row r="1545" spans="1:6" ht="19.5" customHeight="1">
      <c r="A1545" s="301" t="s">
        <v>1875</v>
      </c>
      <c r="B1545" s="300" t="s">
        <v>1874</v>
      </c>
      <c r="C1545" s="305">
        <v>39486</v>
      </c>
      <c r="D1545" s="304">
        <v>2754.24</v>
      </c>
      <c r="E1545" s="303" t="s">
        <v>1290</v>
      </c>
      <c r="F1545" s="302" t="s">
        <v>1873</v>
      </c>
    </row>
    <row r="1546" spans="1:6" ht="19.5" customHeight="1">
      <c r="A1546" s="301" t="s">
        <v>1871</v>
      </c>
      <c r="B1546" s="300" t="s">
        <v>1870</v>
      </c>
      <c r="C1546" s="305">
        <v>39486</v>
      </c>
      <c r="D1546" s="304">
        <v>2886.44</v>
      </c>
      <c r="E1546" s="303" t="s">
        <v>1290</v>
      </c>
      <c r="F1546" s="302" t="s">
        <v>1872</v>
      </c>
    </row>
    <row r="1547" spans="1:6" ht="19.5" customHeight="1">
      <c r="A1547" s="301" t="s">
        <v>1871</v>
      </c>
      <c r="B1547" s="300" t="s">
        <v>1870</v>
      </c>
      <c r="C1547" s="305">
        <v>39486</v>
      </c>
      <c r="D1547" s="304">
        <v>2886.44</v>
      </c>
      <c r="E1547" s="303" t="s">
        <v>1290</v>
      </c>
      <c r="F1547" s="302" t="s">
        <v>1869</v>
      </c>
    </row>
    <row r="1548" spans="1:6" ht="19.5" customHeight="1">
      <c r="A1548" s="301" t="s">
        <v>1868</v>
      </c>
      <c r="B1548" s="300" t="s">
        <v>1867</v>
      </c>
      <c r="C1548" s="305">
        <v>39486</v>
      </c>
      <c r="D1548" s="304">
        <v>771.19</v>
      </c>
      <c r="E1548" s="303" t="s">
        <v>1290</v>
      </c>
      <c r="F1548" s="302" t="s">
        <v>1866</v>
      </c>
    </row>
    <row r="1549" spans="1:6" ht="19.5" customHeight="1">
      <c r="A1549" s="301" t="s">
        <v>1864</v>
      </c>
      <c r="B1549" s="300" t="s">
        <v>1863</v>
      </c>
      <c r="C1549" s="305">
        <v>39486</v>
      </c>
      <c r="D1549" s="304">
        <v>1101.7</v>
      </c>
      <c r="E1549" s="303" t="s">
        <v>1290</v>
      </c>
      <c r="F1549" s="302" t="s">
        <v>1865</v>
      </c>
    </row>
    <row r="1550" spans="1:6" ht="19.5" customHeight="1">
      <c r="A1550" s="301" t="s">
        <v>1864</v>
      </c>
      <c r="B1550" s="300" t="s">
        <v>1863</v>
      </c>
      <c r="C1550" s="305">
        <v>39486</v>
      </c>
      <c r="D1550" s="304">
        <v>1101.7</v>
      </c>
      <c r="E1550" s="303" t="s">
        <v>1290</v>
      </c>
      <c r="F1550" s="302" t="s">
        <v>1862</v>
      </c>
    </row>
    <row r="1551" spans="1:6" ht="19.5" customHeight="1">
      <c r="A1551" s="301" t="s">
        <v>1861</v>
      </c>
      <c r="B1551" s="300" t="s">
        <v>1860</v>
      </c>
      <c r="C1551" s="305">
        <v>39496</v>
      </c>
      <c r="D1551" s="304">
        <v>9400</v>
      </c>
      <c r="E1551" s="303" t="s">
        <v>1298</v>
      </c>
      <c r="F1551" s="302" t="s">
        <v>1405</v>
      </c>
    </row>
    <row r="1552" spans="1:6" ht="19.5" customHeight="1">
      <c r="A1552" s="301" t="s">
        <v>1861</v>
      </c>
      <c r="B1552" s="300" t="s">
        <v>1860</v>
      </c>
      <c r="C1552" s="305">
        <v>39496</v>
      </c>
      <c r="D1552" s="304">
        <v>9400</v>
      </c>
      <c r="E1552" s="303" t="s">
        <v>1298</v>
      </c>
      <c r="F1552" s="302" t="s">
        <v>1405</v>
      </c>
    </row>
    <row r="1553" spans="1:6" ht="19.5" customHeight="1">
      <c r="A1553" s="301" t="s">
        <v>1861</v>
      </c>
      <c r="B1553" s="300" t="s">
        <v>1860</v>
      </c>
      <c r="C1553" s="305">
        <v>39496</v>
      </c>
      <c r="D1553" s="304">
        <v>9400</v>
      </c>
      <c r="E1553" s="303" t="s">
        <v>1298</v>
      </c>
      <c r="F1553" s="302" t="s">
        <v>1405</v>
      </c>
    </row>
    <row r="1554" spans="1:6" ht="19.5" customHeight="1">
      <c r="A1554" s="301" t="s">
        <v>1861</v>
      </c>
      <c r="B1554" s="300" t="s">
        <v>1860</v>
      </c>
      <c r="C1554" s="305">
        <v>39496</v>
      </c>
      <c r="D1554" s="304">
        <v>9400</v>
      </c>
      <c r="E1554" s="303" t="s">
        <v>1298</v>
      </c>
      <c r="F1554" s="302" t="s">
        <v>1405</v>
      </c>
    </row>
    <row r="1555" spans="1:6" ht="19.5" customHeight="1">
      <c r="A1555" s="301" t="s">
        <v>1861</v>
      </c>
      <c r="B1555" s="300" t="s">
        <v>1860</v>
      </c>
      <c r="C1555" s="305">
        <v>39496</v>
      </c>
      <c r="D1555" s="304">
        <v>9400</v>
      </c>
      <c r="E1555" s="303" t="s">
        <v>1298</v>
      </c>
      <c r="F1555" s="302" t="s">
        <v>1405</v>
      </c>
    </row>
    <row r="1556" spans="1:6" ht="19.5" customHeight="1">
      <c r="A1556" s="301" t="s">
        <v>1861</v>
      </c>
      <c r="B1556" s="300" t="s">
        <v>1860</v>
      </c>
      <c r="C1556" s="305">
        <v>39496</v>
      </c>
      <c r="D1556" s="304">
        <v>9400</v>
      </c>
      <c r="E1556" s="303" t="s">
        <v>1298</v>
      </c>
      <c r="F1556" s="302" t="s">
        <v>1405</v>
      </c>
    </row>
    <row r="1557" spans="1:6" ht="19.5" customHeight="1">
      <c r="A1557" s="301" t="s">
        <v>1861</v>
      </c>
      <c r="B1557" s="300" t="s">
        <v>1860</v>
      </c>
      <c r="C1557" s="305">
        <v>39496</v>
      </c>
      <c r="D1557" s="304">
        <v>9400</v>
      </c>
      <c r="E1557" s="303" t="s">
        <v>1298</v>
      </c>
      <c r="F1557" s="302" t="s">
        <v>1405</v>
      </c>
    </row>
    <row r="1558" spans="1:6" ht="19.5" customHeight="1">
      <c r="A1558" s="301" t="s">
        <v>1861</v>
      </c>
      <c r="B1558" s="300" t="s">
        <v>1860</v>
      </c>
      <c r="C1558" s="305">
        <v>39496</v>
      </c>
      <c r="D1558" s="304">
        <v>9400</v>
      </c>
      <c r="E1558" s="303" t="s">
        <v>1298</v>
      </c>
      <c r="F1558" s="302" t="s">
        <v>1405</v>
      </c>
    </row>
    <row r="1559" spans="1:6" ht="19.5" customHeight="1">
      <c r="A1559" s="301" t="s">
        <v>1861</v>
      </c>
      <c r="B1559" s="300" t="s">
        <v>1860</v>
      </c>
      <c r="C1559" s="305">
        <v>39496</v>
      </c>
      <c r="D1559" s="304">
        <v>9400</v>
      </c>
      <c r="E1559" s="303" t="s">
        <v>1298</v>
      </c>
      <c r="F1559" s="302" t="s">
        <v>1405</v>
      </c>
    </row>
    <row r="1560" spans="1:6" ht="19.5" customHeight="1">
      <c r="A1560" s="301" t="s">
        <v>1861</v>
      </c>
      <c r="B1560" s="300" t="s">
        <v>1860</v>
      </c>
      <c r="C1560" s="305">
        <v>39496</v>
      </c>
      <c r="D1560" s="304">
        <v>9400</v>
      </c>
      <c r="E1560" s="303" t="s">
        <v>1298</v>
      </c>
      <c r="F1560" s="302" t="s">
        <v>1405</v>
      </c>
    </row>
    <row r="1561" spans="1:6" ht="19.5" customHeight="1">
      <c r="A1561" s="301" t="s">
        <v>1861</v>
      </c>
      <c r="B1561" s="300" t="s">
        <v>1860</v>
      </c>
      <c r="C1561" s="305">
        <v>39496</v>
      </c>
      <c r="D1561" s="304">
        <v>9400</v>
      </c>
      <c r="E1561" s="303" t="s">
        <v>1298</v>
      </c>
      <c r="F1561" s="302" t="s">
        <v>1405</v>
      </c>
    </row>
    <row r="1562" spans="1:6" ht="19.5" customHeight="1">
      <c r="A1562" s="301" t="s">
        <v>1861</v>
      </c>
      <c r="B1562" s="300" t="s">
        <v>1860</v>
      </c>
      <c r="C1562" s="305">
        <v>39496</v>
      </c>
      <c r="D1562" s="304">
        <v>9400</v>
      </c>
      <c r="E1562" s="303" t="s">
        <v>1298</v>
      </c>
      <c r="F1562" s="302" t="s">
        <v>1405</v>
      </c>
    </row>
    <row r="1563" spans="1:6" ht="19.5" customHeight="1">
      <c r="A1563" s="301" t="s">
        <v>1861</v>
      </c>
      <c r="B1563" s="300" t="s">
        <v>1860</v>
      </c>
      <c r="C1563" s="305">
        <v>39496</v>
      </c>
      <c r="D1563" s="304">
        <v>9400</v>
      </c>
      <c r="E1563" s="303" t="s">
        <v>1298</v>
      </c>
      <c r="F1563" s="302" t="s">
        <v>1405</v>
      </c>
    </row>
    <row r="1564" spans="1:6" ht="19.5" customHeight="1">
      <c r="A1564" s="301" t="s">
        <v>1861</v>
      </c>
      <c r="B1564" s="300" t="s">
        <v>1860</v>
      </c>
      <c r="C1564" s="305">
        <v>39496</v>
      </c>
      <c r="D1564" s="304">
        <v>9400</v>
      </c>
      <c r="E1564" s="303" t="s">
        <v>1298</v>
      </c>
      <c r="F1564" s="302" t="s">
        <v>1405</v>
      </c>
    </row>
    <row r="1565" spans="1:6" ht="19.5" customHeight="1">
      <c r="A1565" s="301" t="s">
        <v>1861</v>
      </c>
      <c r="B1565" s="300" t="s">
        <v>1860</v>
      </c>
      <c r="C1565" s="305">
        <v>39496</v>
      </c>
      <c r="D1565" s="304">
        <v>9400</v>
      </c>
      <c r="E1565" s="303" t="s">
        <v>1298</v>
      </c>
      <c r="F1565" s="302" t="s">
        <v>1405</v>
      </c>
    </row>
    <row r="1566" spans="1:6" ht="19.5" customHeight="1">
      <c r="A1566" s="301" t="s">
        <v>1861</v>
      </c>
      <c r="B1566" s="300" t="s">
        <v>1860</v>
      </c>
      <c r="C1566" s="305">
        <v>39496</v>
      </c>
      <c r="D1566" s="304">
        <v>9400</v>
      </c>
      <c r="E1566" s="303" t="s">
        <v>1298</v>
      </c>
      <c r="F1566" s="302" t="s">
        <v>1405</v>
      </c>
    </row>
    <row r="1567" spans="1:6" ht="36" customHeight="1">
      <c r="A1567" s="301" t="s">
        <v>1859</v>
      </c>
      <c r="B1567" s="300" t="s">
        <v>1858</v>
      </c>
      <c r="C1567" s="305">
        <v>39496</v>
      </c>
      <c r="D1567" s="304">
        <v>13800</v>
      </c>
      <c r="E1567" s="303" t="s">
        <v>1298</v>
      </c>
      <c r="F1567" s="302" t="s">
        <v>1405</v>
      </c>
    </row>
    <row r="1568" spans="1:6" ht="36" customHeight="1">
      <c r="A1568" s="301" t="s">
        <v>1859</v>
      </c>
      <c r="B1568" s="300" t="s">
        <v>1858</v>
      </c>
      <c r="C1568" s="305">
        <v>39496</v>
      </c>
      <c r="D1568" s="304">
        <v>13800</v>
      </c>
      <c r="E1568" s="303" t="s">
        <v>1298</v>
      </c>
      <c r="F1568" s="302" t="s">
        <v>1405</v>
      </c>
    </row>
    <row r="1569" spans="1:6" ht="36" customHeight="1">
      <c r="A1569" s="301" t="s">
        <v>1859</v>
      </c>
      <c r="B1569" s="300" t="s">
        <v>1858</v>
      </c>
      <c r="C1569" s="305">
        <v>39496</v>
      </c>
      <c r="D1569" s="304">
        <v>13800</v>
      </c>
      <c r="E1569" s="303" t="s">
        <v>1298</v>
      </c>
      <c r="F1569" s="302" t="s">
        <v>1405</v>
      </c>
    </row>
    <row r="1570" spans="1:6" ht="36" customHeight="1">
      <c r="A1570" s="301" t="s">
        <v>1859</v>
      </c>
      <c r="B1570" s="300" t="s">
        <v>1858</v>
      </c>
      <c r="C1570" s="305">
        <v>39496</v>
      </c>
      <c r="D1570" s="304">
        <v>13800</v>
      </c>
      <c r="E1570" s="303" t="s">
        <v>1298</v>
      </c>
      <c r="F1570" s="302" t="s">
        <v>1405</v>
      </c>
    </row>
    <row r="1571" spans="1:6" ht="36" customHeight="1">
      <c r="A1571" s="301" t="s">
        <v>1859</v>
      </c>
      <c r="B1571" s="300" t="s">
        <v>1858</v>
      </c>
      <c r="C1571" s="305">
        <v>39496</v>
      </c>
      <c r="D1571" s="304">
        <v>13800</v>
      </c>
      <c r="E1571" s="303" t="s">
        <v>1298</v>
      </c>
      <c r="F1571" s="302" t="s">
        <v>1405</v>
      </c>
    </row>
    <row r="1572" spans="1:6" ht="36" customHeight="1">
      <c r="A1572" s="301" t="s">
        <v>1859</v>
      </c>
      <c r="B1572" s="300" t="s">
        <v>1858</v>
      </c>
      <c r="C1572" s="305">
        <v>39496</v>
      </c>
      <c r="D1572" s="304">
        <v>13800</v>
      </c>
      <c r="E1572" s="303" t="s">
        <v>1298</v>
      </c>
      <c r="F1572" s="302" t="s">
        <v>1405</v>
      </c>
    </row>
    <row r="1573" spans="1:6" ht="19.5" customHeight="1">
      <c r="A1573" s="301" t="s">
        <v>1857</v>
      </c>
      <c r="B1573" s="300" t="s">
        <v>1856</v>
      </c>
      <c r="C1573" s="305">
        <v>39496</v>
      </c>
      <c r="D1573" s="304">
        <v>12000</v>
      </c>
      <c r="E1573" s="303" t="s">
        <v>1298</v>
      </c>
      <c r="F1573" s="302" t="s">
        <v>1405</v>
      </c>
    </row>
    <row r="1574" spans="1:6" ht="19.5" customHeight="1">
      <c r="A1574" s="301" t="s">
        <v>1855</v>
      </c>
      <c r="B1574" s="300" t="s">
        <v>1854</v>
      </c>
      <c r="C1574" s="305">
        <v>39496</v>
      </c>
      <c r="D1574" s="304">
        <v>36400</v>
      </c>
      <c r="E1574" s="303" t="s">
        <v>1298</v>
      </c>
      <c r="F1574" s="302" t="s">
        <v>1405</v>
      </c>
    </row>
    <row r="1575" spans="1:6" ht="19.5" customHeight="1">
      <c r="A1575" s="301" t="s">
        <v>1853</v>
      </c>
      <c r="B1575" s="300" t="s">
        <v>1852</v>
      </c>
      <c r="C1575" s="305">
        <v>39496</v>
      </c>
      <c r="D1575" s="304">
        <v>6400</v>
      </c>
      <c r="E1575" s="303" t="s">
        <v>1298</v>
      </c>
      <c r="F1575" s="302" t="s">
        <v>1405</v>
      </c>
    </row>
    <row r="1576" spans="1:6" ht="19.5" customHeight="1">
      <c r="A1576" s="301" t="s">
        <v>1853</v>
      </c>
      <c r="B1576" s="300" t="s">
        <v>1852</v>
      </c>
      <c r="C1576" s="305">
        <v>39496</v>
      </c>
      <c r="D1576" s="304">
        <v>6400</v>
      </c>
      <c r="E1576" s="303" t="s">
        <v>1298</v>
      </c>
      <c r="F1576" s="302" t="s">
        <v>1405</v>
      </c>
    </row>
    <row r="1577" spans="1:6" ht="19.5" customHeight="1">
      <c r="A1577" s="301" t="s">
        <v>1853</v>
      </c>
      <c r="B1577" s="300" t="s">
        <v>1852</v>
      </c>
      <c r="C1577" s="305">
        <v>39496</v>
      </c>
      <c r="D1577" s="304">
        <v>6400</v>
      </c>
      <c r="E1577" s="303" t="s">
        <v>1298</v>
      </c>
      <c r="F1577" s="302" t="s">
        <v>1405</v>
      </c>
    </row>
    <row r="1578" spans="1:6" ht="19.5" customHeight="1">
      <c r="A1578" s="301" t="s">
        <v>1853</v>
      </c>
      <c r="B1578" s="300" t="s">
        <v>1852</v>
      </c>
      <c r="C1578" s="305">
        <v>39496</v>
      </c>
      <c r="D1578" s="304">
        <v>6400</v>
      </c>
      <c r="E1578" s="303" t="s">
        <v>1298</v>
      </c>
      <c r="F1578" s="302" t="s">
        <v>1405</v>
      </c>
    </row>
    <row r="1579" spans="1:6" ht="19.5" customHeight="1">
      <c r="A1579" s="301" t="s">
        <v>1853</v>
      </c>
      <c r="B1579" s="300" t="s">
        <v>1852</v>
      </c>
      <c r="C1579" s="305">
        <v>39496</v>
      </c>
      <c r="D1579" s="304">
        <v>6400</v>
      </c>
      <c r="E1579" s="303" t="s">
        <v>1298</v>
      </c>
      <c r="F1579" s="302" t="s">
        <v>1405</v>
      </c>
    </row>
    <row r="1580" spans="1:6" ht="19.5" customHeight="1">
      <c r="A1580" s="301" t="s">
        <v>1853</v>
      </c>
      <c r="B1580" s="300" t="s">
        <v>1852</v>
      </c>
      <c r="C1580" s="305">
        <v>39496</v>
      </c>
      <c r="D1580" s="304">
        <v>6400</v>
      </c>
      <c r="E1580" s="303" t="s">
        <v>1298</v>
      </c>
      <c r="F1580" s="302" t="s">
        <v>1405</v>
      </c>
    </row>
    <row r="1581" spans="1:6" ht="19.5" hidden="1" customHeight="1">
      <c r="A1581" s="301" t="s">
        <v>1848</v>
      </c>
      <c r="B1581" s="300" t="s">
        <v>1847</v>
      </c>
      <c r="C1581" s="305">
        <v>39496</v>
      </c>
      <c r="D1581" s="304">
        <v>5300</v>
      </c>
      <c r="E1581" s="303" t="s">
        <v>1265</v>
      </c>
      <c r="F1581" s="302" t="s">
        <v>1851</v>
      </c>
    </row>
    <row r="1582" spans="1:6" ht="19.5" hidden="1" customHeight="1">
      <c r="A1582" s="301" t="s">
        <v>1848</v>
      </c>
      <c r="B1582" s="300" t="s">
        <v>1847</v>
      </c>
      <c r="C1582" s="305">
        <v>39496</v>
      </c>
      <c r="D1582" s="304">
        <v>5300</v>
      </c>
      <c r="E1582" s="303" t="s">
        <v>1265</v>
      </c>
      <c r="F1582" s="302" t="s">
        <v>1850</v>
      </c>
    </row>
    <row r="1583" spans="1:6" ht="19.5" hidden="1" customHeight="1">
      <c r="A1583" s="301" t="s">
        <v>1848</v>
      </c>
      <c r="B1583" s="300" t="s">
        <v>1847</v>
      </c>
      <c r="C1583" s="305">
        <v>39496</v>
      </c>
      <c r="D1583" s="304">
        <v>5300</v>
      </c>
      <c r="E1583" s="303" t="s">
        <v>1265</v>
      </c>
      <c r="F1583" s="302" t="s">
        <v>1849</v>
      </c>
    </row>
    <row r="1584" spans="1:6" ht="19.5" hidden="1" customHeight="1">
      <c r="A1584" s="301" t="s">
        <v>1848</v>
      </c>
      <c r="B1584" s="300" t="s">
        <v>1847</v>
      </c>
      <c r="C1584" s="305">
        <v>39496</v>
      </c>
      <c r="D1584" s="304">
        <v>5300</v>
      </c>
      <c r="E1584" s="303" t="s">
        <v>1265</v>
      </c>
      <c r="F1584" s="302" t="s">
        <v>1846</v>
      </c>
    </row>
    <row r="1585" spans="1:6" ht="19.5" customHeight="1">
      <c r="A1585" s="301" t="s">
        <v>1845</v>
      </c>
      <c r="B1585" s="300" t="s">
        <v>1844</v>
      </c>
      <c r="C1585" s="305">
        <v>39496</v>
      </c>
      <c r="D1585" s="304">
        <v>1540</v>
      </c>
      <c r="E1585" s="303" t="s">
        <v>1298</v>
      </c>
      <c r="F1585" s="302" t="s">
        <v>1405</v>
      </c>
    </row>
    <row r="1586" spans="1:6" ht="19.5" customHeight="1">
      <c r="A1586" s="301" t="s">
        <v>1843</v>
      </c>
      <c r="B1586" s="300" t="s">
        <v>1842</v>
      </c>
      <c r="C1586" s="305">
        <v>39496</v>
      </c>
      <c r="D1586" s="304">
        <v>1220</v>
      </c>
      <c r="E1586" s="303" t="s">
        <v>1298</v>
      </c>
      <c r="F1586" s="302" t="s">
        <v>1405</v>
      </c>
    </row>
    <row r="1587" spans="1:6" ht="19.5" customHeight="1">
      <c r="A1587" s="301" t="s">
        <v>1843</v>
      </c>
      <c r="B1587" s="300" t="s">
        <v>1842</v>
      </c>
      <c r="C1587" s="305">
        <v>39496</v>
      </c>
      <c r="D1587" s="304">
        <v>1220</v>
      </c>
      <c r="E1587" s="303" t="s">
        <v>1298</v>
      </c>
      <c r="F1587" s="302" t="s">
        <v>1405</v>
      </c>
    </row>
    <row r="1588" spans="1:6" ht="19.5" customHeight="1">
      <c r="A1588" s="301" t="s">
        <v>1843</v>
      </c>
      <c r="B1588" s="300" t="s">
        <v>1842</v>
      </c>
      <c r="C1588" s="305">
        <v>39496</v>
      </c>
      <c r="D1588" s="304">
        <v>1220</v>
      </c>
      <c r="E1588" s="303" t="s">
        <v>1298</v>
      </c>
      <c r="F1588" s="302" t="s">
        <v>1405</v>
      </c>
    </row>
    <row r="1589" spans="1:6" ht="19.5" customHeight="1">
      <c r="A1589" s="301" t="s">
        <v>1843</v>
      </c>
      <c r="B1589" s="300" t="s">
        <v>1842</v>
      </c>
      <c r="C1589" s="305">
        <v>39496</v>
      </c>
      <c r="D1589" s="304">
        <v>1220</v>
      </c>
      <c r="E1589" s="303" t="s">
        <v>1298</v>
      </c>
      <c r="F1589" s="302" t="s">
        <v>1405</v>
      </c>
    </row>
    <row r="1590" spans="1:6" ht="19.5" customHeight="1">
      <c r="A1590" s="301" t="s">
        <v>1843</v>
      </c>
      <c r="B1590" s="300" t="s">
        <v>1842</v>
      </c>
      <c r="C1590" s="305">
        <v>39496</v>
      </c>
      <c r="D1590" s="304">
        <v>1220</v>
      </c>
      <c r="E1590" s="303" t="s">
        <v>1298</v>
      </c>
      <c r="F1590" s="302" t="s">
        <v>1405</v>
      </c>
    </row>
    <row r="1591" spans="1:6" ht="19.5" customHeight="1">
      <c r="A1591" s="301" t="s">
        <v>1843</v>
      </c>
      <c r="B1591" s="300" t="s">
        <v>1842</v>
      </c>
      <c r="C1591" s="305">
        <v>39496</v>
      </c>
      <c r="D1591" s="304">
        <v>1220</v>
      </c>
      <c r="E1591" s="303" t="s">
        <v>1298</v>
      </c>
      <c r="F1591" s="302" t="s">
        <v>1405</v>
      </c>
    </row>
    <row r="1592" spans="1:6" ht="19.5" customHeight="1">
      <c r="A1592" s="301" t="s">
        <v>1841</v>
      </c>
      <c r="B1592" s="300" t="s">
        <v>1840</v>
      </c>
      <c r="C1592" s="305">
        <v>39496</v>
      </c>
      <c r="D1592" s="304">
        <v>1410</v>
      </c>
      <c r="E1592" s="303" t="s">
        <v>1298</v>
      </c>
      <c r="F1592" s="302" t="s">
        <v>1405</v>
      </c>
    </row>
    <row r="1593" spans="1:6" ht="19.5" customHeight="1">
      <c r="A1593" s="301" t="s">
        <v>1839</v>
      </c>
      <c r="B1593" s="300" t="s">
        <v>1838</v>
      </c>
      <c r="C1593" s="305">
        <v>39496</v>
      </c>
      <c r="D1593" s="304">
        <v>63200</v>
      </c>
      <c r="E1593" s="303" t="s">
        <v>1298</v>
      </c>
      <c r="F1593" s="302" t="s">
        <v>1405</v>
      </c>
    </row>
    <row r="1594" spans="1:6" ht="19.5" customHeight="1">
      <c r="A1594" s="301" t="s">
        <v>1813</v>
      </c>
      <c r="B1594" s="300" t="s">
        <v>1812</v>
      </c>
      <c r="C1594" s="305">
        <v>39497</v>
      </c>
      <c r="D1594" s="304">
        <v>2990.23</v>
      </c>
      <c r="E1594" s="303" t="s">
        <v>1290</v>
      </c>
      <c r="F1594" s="302" t="s">
        <v>1837</v>
      </c>
    </row>
    <row r="1595" spans="1:6" ht="19.5" customHeight="1">
      <c r="A1595" s="301" t="s">
        <v>1813</v>
      </c>
      <c r="B1595" s="300" t="s">
        <v>1812</v>
      </c>
      <c r="C1595" s="305">
        <v>39497</v>
      </c>
      <c r="D1595" s="304">
        <v>2990.23</v>
      </c>
      <c r="E1595" s="303" t="s">
        <v>1290</v>
      </c>
      <c r="F1595" s="302" t="s">
        <v>1836</v>
      </c>
    </row>
    <row r="1596" spans="1:6" ht="19.5" customHeight="1">
      <c r="A1596" s="301" t="s">
        <v>1813</v>
      </c>
      <c r="B1596" s="300" t="s">
        <v>1812</v>
      </c>
      <c r="C1596" s="305">
        <v>39497</v>
      </c>
      <c r="D1596" s="304">
        <v>2990.23</v>
      </c>
      <c r="E1596" s="303" t="s">
        <v>1290</v>
      </c>
      <c r="F1596" s="302" t="s">
        <v>1835</v>
      </c>
    </row>
    <row r="1597" spans="1:6" ht="19.5" customHeight="1">
      <c r="A1597" s="301" t="s">
        <v>1813</v>
      </c>
      <c r="B1597" s="300" t="s">
        <v>1812</v>
      </c>
      <c r="C1597" s="305">
        <v>39497</v>
      </c>
      <c r="D1597" s="304">
        <v>2990.23</v>
      </c>
      <c r="E1597" s="303" t="s">
        <v>1290</v>
      </c>
      <c r="F1597" s="302" t="s">
        <v>1834</v>
      </c>
    </row>
    <row r="1598" spans="1:6" ht="19.5" customHeight="1">
      <c r="A1598" s="301" t="s">
        <v>1813</v>
      </c>
      <c r="B1598" s="300" t="s">
        <v>1812</v>
      </c>
      <c r="C1598" s="305">
        <v>39497</v>
      </c>
      <c r="D1598" s="304">
        <v>2990.23</v>
      </c>
      <c r="E1598" s="303" t="s">
        <v>1290</v>
      </c>
      <c r="F1598" s="302" t="s">
        <v>1833</v>
      </c>
    </row>
    <row r="1599" spans="1:6" ht="19.5" customHeight="1">
      <c r="A1599" s="301" t="s">
        <v>1813</v>
      </c>
      <c r="B1599" s="300" t="s">
        <v>1812</v>
      </c>
      <c r="C1599" s="305">
        <v>39497</v>
      </c>
      <c r="D1599" s="304">
        <v>2990.23</v>
      </c>
      <c r="E1599" s="303" t="s">
        <v>1290</v>
      </c>
      <c r="F1599" s="302" t="s">
        <v>1832</v>
      </c>
    </row>
    <row r="1600" spans="1:6" ht="19.5" customHeight="1">
      <c r="A1600" s="301" t="s">
        <v>1813</v>
      </c>
      <c r="B1600" s="300" t="s">
        <v>1812</v>
      </c>
      <c r="C1600" s="305">
        <v>39497</v>
      </c>
      <c r="D1600" s="304">
        <v>2990.23</v>
      </c>
      <c r="E1600" s="303" t="s">
        <v>1290</v>
      </c>
      <c r="F1600" s="302" t="s">
        <v>1831</v>
      </c>
    </row>
    <row r="1601" spans="1:6" ht="19.5" customHeight="1">
      <c r="A1601" s="301" t="s">
        <v>1813</v>
      </c>
      <c r="B1601" s="300" t="s">
        <v>1812</v>
      </c>
      <c r="C1601" s="305">
        <v>39497</v>
      </c>
      <c r="D1601" s="304">
        <v>2990.23</v>
      </c>
      <c r="E1601" s="303" t="s">
        <v>1290</v>
      </c>
      <c r="F1601" s="302" t="s">
        <v>1830</v>
      </c>
    </row>
    <row r="1602" spans="1:6" ht="19.5" customHeight="1">
      <c r="A1602" s="301" t="s">
        <v>1813</v>
      </c>
      <c r="B1602" s="300" t="s">
        <v>1812</v>
      </c>
      <c r="C1602" s="305">
        <v>39497</v>
      </c>
      <c r="D1602" s="304">
        <v>2990.23</v>
      </c>
      <c r="E1602" s="303" t="s">
        <v>1290</v>
      </c>
      <c r="F1602" s="302" t="s">
        <v>1829</v>
      </c>
    </row>
    <row r="1603" spans="1:6" ht="19.5" customHeight="1">
      <c r="A1603" s="301" t="s">
        <v>1813</v>
      </c>
      <c r="B1603" s="300" t="s">
        <v>1812</v>
      </c>
      <c r="C1603" s="305">
        <v>39497</v>
      </c>
      <c r="D1603" s="304">
        <v>2990.23</v>
      </c>
      <c r="E1603" s="303" t="s">
        <v>1290</v>
      </c>
      <c r="F1603" s="302" t="s">
        <v>1828</v>
      </c>
    </row>
    <row r="1604" spans="1:6" ht="19.5" customHeight="1">
      <c r="A1604" s="301" t="s">
        <v>1813</v>
      </c>
      <c r="B1604" s="300" t="s">
        <v>1812</v>
      </c>
      <c r="C1604" s="305">
        <v>39497</v>
      </c>
      <c r="D1604" s="304">
        <v>2990.23</v>
      </c>
      <c r="E1604" s="303" t="s">
        <v>1290</v>
      </c>
      <c r="F1604" s="302" t="s">
        <v>1827</v>
      </c>
    </row>
    <row r="1605" spans="1:6" ht="19.5" customHeight="1">
      <c r="A1605" s="301" t="s">
        <v>1813</v>
      </c>
      <c r="B1605" s="300" t="s">
        <v>1812</v>
      </c>
      <c r="C1605" s="305">
        <v>39497</v>
      </c>
      <c r="D1605" s="304">
        <v>2990.23</v>
      </c>
      <c r="E1605" s="303" t="s">
        <v>1290</v>
      </c>
      <c r="F1605" s="302" t="s">
        <v>1826</v>
      </c>
    </row>
    <row r="1606" spans="1:6" ht="19.5" customHeight="1">
      <c r="A1606" s="301" t="s">
        <v>1813</v>
      </c>
      <c r="B1606" s="300" t="s">
        <v>1812</v>
      </c>
      <c r="C1606" s="305">
        <v>39497</v>
      </c>
      <c r="D1606" s="304">
        <v>2990.23</v>
      </c>
      <c r="E1606" s="303" t="s">
        <v>1290</v>
      </c>
      <c r="F1606" s="302" t="s">
        <v>1825</v>
      </c>
    </row>
    <row r="1607" spans="1:6" ht="19.5" customHeight="1">
      <c r="A1607" s="301" t="s">
        <v>1813</v>
      </c>
      <c r="B1607" s="300" t="s">
        <v>1812</v>
      </c>
      <c r="C1607" s="305">
        <v>39497</v>
      </c>
      <c r="D1607" s="304">
        <v>2990.23</v>
      </c>
      <c r="E1607" s="303" t="s">
        <v>1290</v>
      </c>
      <c r="F1607" s="302" t="s">
        <v>1824</v>
      </c>
    </row>
    <row r="1608" spans="1:6" ht="19.5" customHeight="1">
      <c r="A1608" s="301" t="s">
        <v>1813</v>
      </c>
      <c r="B1608" s="300" t="s">
        <v>1812</v>
      </c>
      <c r="C1608" s="305">
        <v>39497</v>
      </c>
      <c r="D1608" s="304">
        <v>2990.23</v>
      </c>
      <c r="E1608" s="303" t="s">
        <v>1290</v>
      </c>
      <c r="F1608" s="302" t="s">
        <v>1823</v>
      </c>
    </row>
    <row r="1609" spans="1:6" ht="19.5" customHeight="1">
      <c r="A1609" s="301" t="s">
        <v>1813</v>
      </c>
      <c r="B1609" s="300" t="s">
        <v>1812</v>
      </c>
      <c r="C1609" s="305">
        <v>39497</v>
      </c>
      <c r="D1609" s="304">
        <v>2990.23</v>
      </c>
      <c r="E1609" s="303" t="s">
        <v>1290</v>
      </c>
      <c r="F1609" s="302" t="s">
        <v>1822</v>
      </c>
    </row>
    <row r="1610" spans="1:6" ht="19.5" customHeight="1">
      <c r="A1610" s="301" t="s">
        <v>1813</v>
      </c>
      <c r="B1610" s="300" t="s">
        <v>1812</v>
      </c>
      <c r="C1610" s="305">
        <v>39497</v>
      </c>
      <c r="D1610" s="304">
        <v>2990.23</v>
      </c>
      <c r="E1610" s="303" t="s">
        <v>1290</v>
      </c>
      <c r="F1610" s="302" t="s">
        <v>1821</v>
      </c>
    </row>
    <row r="1611" spans="1:6" ht="19.5" customHeight="1">
      <c r="A1611" s="301" t="s">
        <v>1813</v>
      </c>
      <c r="B1611" s="300" t="s">
        <v>1812</v>
      </c>
      <c r="C1611" s="305">
        <v>39497</v>
      </c>
      <c r="D1611" s="304">
        <v>2990.23</v>
      </c>
      <c r="E1611" s="303" t="s">
        <v>1290</v>
      </c>
      <c r="F1611" s="302" t="s">
        <v>1820</v>
      </c>
    </row>
    <row r="1612" spans="1:6" ht="19.5" customHeight="1">
      <c r="A1612" s="301" t="s">
        <v>1813</v>
      </c>
      <c r="B1612" s="300" t="s">
        <v>1812</v>
      </c>
      <c r="C1612" s="305">
        <v>39497</v>
      </c>
      <c r="D1612" s="304">
        <v>2990.23</v>
      </c>
      <c r="E1612" s="303" t="s">
        <v>1290</v>
      </c>
      <c r="F1612" s="302" t="s">
        <v>1819</v>
      </c>
    </row>
    <row r="1613" spans="1:6" ht="19.5" customHeight="1">
      <c r="A1613" s="301" t="s">
        <v>1813</v>
      </c>
      <c r="B1613" s="300" t="s">
        <v>1812</v>
      </c>
      <c r="C1613" s="305">
        <v>39497</v>
      </c>
      <c r="D1613" s="304">
        <v>2990.23</v>
      </c>
      <c r="E1613" s="303" t="s">
        <v>1290</v>
      </c>
      <c r="F1613" s="302" t="s">
        <v>1818</v>
      </c>
    </row>
    <row r="1614" spans="1:6" ht="19.5" customHeight="1">
      <c r="A1614" s="301" t="s">
        <v>1813</v>
      </c>
      <c r="B1614" s="300" t="s">
        <v>1812</v>
      </c>
      <c r="C1614" s="305">
        <v>39497</v>
      </c>
      <c r="D1614" s="304">
        <v>2990.23</v>
      </c>
      <c r="E1614" s="303" t="s">
        <v>1290</v>
      </c>
      <c r="F1614" s="302" t="s">
        <v>1817</v>
      </c>
    </row>
    <row r="1615" spans="1:6" ht="19.5" customHeight="1">
      <c r="A1615" s="301" t="s">
        <v>1813</v>
      </c>
      <c r="B1615" s="300" t="s">
        <v>1812</v>
      </c>
      <c r="C1615" s="305">
        <v>39497</v>
      </c>
      <c r="D1615" s="304">
        <v>2990.23</v>
      </c>
      <c r="E1615" s="303" t="s">
        <v>1290</v>
      </c>
      <c r="F1615" s="302" t="s">
        <v>1816</v>
      </c>
    </row>
    <row r="1616" spans="1:6" ht="19.5" customHeight="1">
      <c r="A1616" s="301" t="s">
        <v>1813</v>
      </c>
      <c r="B1616" s="300" t="s">
        <v>1812</v>
      </c>
      <c r="C1616" s="305">
        <v>39497</v>
      </c>
      <c r="D1616" s="304">
        <v>2990.23</v>
      </c>
      <c r="E1616" s="303" t="s">
        <v>1290</v>
      </c>
      <c r="F1616" s="302" t="s">
        <v>1815</v>
      </c>
    </row>
    <row r="1617" spans="1:6" ht="19.5" customHeight="1">
      <c r="A1617" s="301" t="s">
        <v>1813</v>
      </c>
      <c r="B1617" s="300" t="s">
        <v>1812</v>
      </c>
      <c r="C1617" s="305">
        <v>39497</v>
      </c>
      <c r="D1617" s="304">
        <v>2990.23</v>
      </c>
      <c r="E1617" s="303" t="s">
        <v>1290</v>
      </c>
      <c r="F1617" s="302" t="s">
        <v>1814</v>
      </c>
    </row>
    <row r="1618" spans="1:6" ht="19.5" customHeight="1">
      <c r="A1618" s="301" t="s">
        <v>1813</v>
      </c>
      <c r="B1618" s="300" t="s">
        <v>1812</v>
      </c>
      <c r="C1618" s="305">
        <v>39497</v>
      </c>
      <c r="D1618" s="304">
        <v>2990.23</v>
      </c>
      <c r="E1618" s="303" t="s">
        <v>1290</v>
      </c>
      <c r="F1618" s="302" t="s">
        <v>1811</v>
      </c>
    </row>
    <row r="1619" spans="1:6" ht="19.5" customHeight="1">
      <c r="A1619" s="301" t="s">
        <v>1786</v>
      </c>
      <c r="B1619" s="300" t="s">
        <v>1785</v>
      </c>
      <c r="C1619" s="305">
        <v>39497</v>
      </c>
      <c r="D1619" s="304">
        <v>7679.45</v>
      </c>
      <c r="E1619" s="303" t="s">
        <v>1290</v>
      </c>
      <c r="F1619" s="302" t="s">
        <v>1810</v>
      </c>
    </row>
    <row r="1620" spans="1:6" ht="19.5" customHeight="1">
      <c r="A1620" s="301" t="s">
        <v>1786</v>
      </c>
      <c r="B1620" s="300" t="s">
        <v>1785</v>
      </c>
      <c r="C1620" s="305">
        <v>39497</v>
      </c>
      <c r="D1620" s="304">
        <v>7679.45</v>
      </c>
      <c r="E1620" s="303" t="s">
        <v>1290</v>
      </c>
      <c r="F1620" s="302" t="s">
        <v>1809</v>
      </c>
    </row>
    <row r="1621" spans="1:6" ht="19.5" customHeight="1">
      <c r="A1621" s="301" t="s">
        <v>1786</v>
      </c>
      <c r="B1621" s="300" t="s">
        <v>1785</v>
      </c>
      <c r="C1621" s="305">
        <v>39497</v>
      </c>
      <c r="D1621" s="304">
        <v>7679.45</v>
      </c>
      <c r="E1621" s="303" t="s">
        <v>1290</v>
      </c>
      <c r="F1621" s="302" t="s">
        <v>1808</v>
      </c>
    </row>
    <row r="1622" spans="1:6" ht="19.5" customHeight="1">
      <c r="A1622" s="301" t="s">
        <v>1786</v>
      </c>
      <c r="B1622" s="300" t="s">
        <v>1785</v>
      </c>
      <c r="C1622" s="305">
        <v>39497</v>
      </c>
      <c r="D1622" s="304">
        <v>7679.45</v>
      </c>
      <c r="E1622" s="303" t="s">
        <v>1290</v>
      </c>
      <c r="F1622" s="302" t="s">
        <v>1807</v>
      </c>
    </row>
    <row r="1623" spans="1:6" ht="19.5" customHeight="1">
      <c r="A1623" s="301" t="s">
        <v>1786</v>
      </c>
      <c r="B1623" s="300" t="s">
        <v>1785</v>
      </c>
      <c r="C1623" s="305">
        <v>39497</v>
      </c>
      <c r="D1623" s="304">
        <v>7679.45</v>
      </c>
      <c r="E1623" s="303" t="s">
        <v>1290</v>
      </c>
      <c r="F1623" s="302" t="s">
        <v>1806</v>
      </c>
    </row>
    <row r="1624" spans="1:6" ht="19.5" customHeight="1">
      <c r="A1624" s="301" t="s">
        <v>1786</v>
      </c>
      <c r="B1624" s="300" t="s">
        <v>1785</v>
      </c>
      <c r="C1624" s="305">
        <v>39497</v>
      </c>
      <c r="D1624" s="304">
        <v>7679.45</v>
      </c>
      <c r="E1624" s="303" t="s">
        <v>1290</v>
      </c>
      <c r="F1624" s="302" t="s">
        <v>1805</v>
      </c>
    </row>
    <row r="1625" spans="1:6" ht="19.5" customHeight="1">
      <c r="A1625" s="301" t="s">
        <v>1786</v>
      </c>
      <c r="B1625" s="300" t="s">
        <v>1785</v>
      </c>
      <c r="C1625" s="305">
        <v>39497</v>
      </c>
      <c r="D1625" s="304">
        <v>7679.45</v>
      </c>
      <c r="E1625" s="303" t="s">
        <v>1290</v>
      </c>
      <c r="F1625" s="302" t="s">
        <v>1804</v>
      </c>
    </row>
    <row r="1626" spans="1:6" ht="19.5" customHeight="1">
      <c r="A1626" s="301" t="s">
        <v>1786</v>
      </c>
      <c r="B1626" s="300" t="s">
        <v>1785</v>
      </c>
      <c r="C1626" s="305">
        <v>39497</v>
      </c>
      <c r="D1626" s="304">
        <v>7679.45</v>
      </c>
      <c r="E1626" s="303" t="s">
        <v>1290</v>
      </c>
      <c r="F1626" s="302" t="s">
        <v>1803</v>
      </c>
    </row>
    <row r="1627" spans="1:6" ht="19.5" customHeight="1">
      <c r="A1627" s="301" t="s">
        <v>1786</v>
      </c>
      <c r="B1627" s="300" t="s">
        <v>1785</v>
      </c>
      <c r="C1627" s="305">
        <v>39497</v>
      </c>
      <c r="D1627" s="304">
        <v>7679.45</v>
      </c>
      <c r="E1627" s="303" t="s">
        <v>1290</v>
      </c>
      <c r="F1627" s="302" t="s">
        <v>1802</v>
      </c>
    </row>
    <row r="1628" spans="1:6" ht="19.5" customHeight="1">
      <c r="A1628" s="301" t="s">
        <v>1786</v>
      </c>
      <c r="B1628" s="300" t="s">
        <v>1785</v>
      </c>
      <c r="C1628" s="305">
        <v>39497</v>
      </c>
      <c r="D1628" s="304">
        <v>7679.45</v>
      </c>
      <c r="E1628" s="303" t="s">
        <v>1290</v>
      </c>
      <c r="F1628" s="302" t="s">
        <v>1801</v>
      </c>
    </row>
    <row r="1629" spans="1:6" ht="19.5" customHeight="1">
      <c r="A1629" s="301" t="s">
        <v>1786</v>
      </c>
      <c r="B1629" s="300" t="s">
        <v>1785</v>
      </c>
      <c r="C1629" s="305">
        <v>39497</v>
      </c>
      <c r="D1629" s="304">
        <v>7679.45</v>
      </c>
      <c r="E1629" s="303" t="s">
        <v>1290</v>
      </c>
      <c r="F1629" s="302" t="s">
        <v>1800</v>
      </c>
    </row>
    <row r="1630" spans="1:6" ht="19.5" customHeight="1">
      <c r="A1630" s="301" t="s">
        <v>1786</v>
      </c>
      <c r="B1630" s="300" t="s">
        <v>1785</v>
      </c>
      <c r="C1630" s="305">
        <v>39497</v>
      </c>
      <c r="D1630" s="304">
        <v>7679.45</v>
      </c>
      <c r="E1630" s="303" t="s">
        <v>1290</v>
      </c>
      <c r="F1630" s="302" t="s">
        <v>1799</v>
      </c>
    </row>
    <row r="1631" spans="1:6" ht="19.5" customHeight="1">
      <c r="A1631" s="301" t="s">
        <v>1786</v>
      </c>
      <c r="B1631" s="300" t="s">
        <v>1785</v>
      </c>
      <c r="C1631" s="305">
        <v>39497</v>
      </c>
      <c r="D1631" s="304">
        <v>7679.45</v>
      </c>
      <c r="E1631" s="303" t="s">
        <v>1290</v>
      </c>
      <c r="F1631" s="302" t="s">
        <v>1798</v>
      </c>
    </row>
    <row r="1632" spans="1:6" ht="19.5" customHeight="1">
      <c r="A1632" s="301" t="s">
        <v>1786</v>
      </c>
      <c r="B1632" s="300" t="s">
        <v>1785</v>
      </c>
      <c r="C1632" s="305">
        <v>39497</v>
      </c>
      <c r="D1632" s="304">
        <v>7679.45</v>
      </c>
      <c r="E1632" s="303" t="s">
        <v>1290</v>
      </c>
      <c r="F1632" s="302" t="s">
        <v>1797</v>
      </c>
    </row>
    <row r="1633" spans="1:6" ht="19.5" customHeight="1">
      <c r="A1633" s="301" t="s">
        <v>1786</v>
      </c>
      <c r="B1633" s="300" t="s">
        <v>1785</v>
      </c>
      <c r="C1633" s="305">
        <v>39497</v>
      </c>
      <c r="D1633" s="304">
        <v>7679.45</v>
      </c>
      <c r="E1633" s="303" t="s">
        <v>1290</v>
      </c>
      <c r="F1633" s="302" t="s">
        <v>1796</v>
      </c>
    </row>
    <row r="1634" spans="1:6" ht="19.5" customHeight="1">
      <c r="A1634" s="301" t="s">
        <v>1786</v>
      </c>
      <c r="B1634" s="300" t="s">
        <v>1785</v>
      </c>
      <c r="C1634" s="305">
        <v>39497</v>
      </c>
      <c r="D1634" s="304">
        <v>7679.45</v>
      </c>
      <c r="E1634" s="303" t="s">
        <v>1290</v>
      </c>
      <c r="F1634" s="302" t="s">
        <v>1795</v>
      </c>
    </row>
    <row r="1635" spans="1:6" ht="19.5" customHeight="1">
      <c r="A1635" s="301" t="s">
        <v>1786</v>
      </c>
      <c r="B1635" s="300" t="s">
        <v>1785</v>
      </c>
      <c r="C1635" s="305">
        <v>39497</v>
      </c>
      <c r="D1635" s="304">
        <v>7679.45</v>
      </c>
      <c r="E1635" s="303" t="s">
        <v>1290</v>
      </c>
      <c r="F1635" s="302" t="s">
        <v>1794</v>
      </c>
    </row>
    <row r="1636" spans="1:6" ht="19.5" customHeight="1">
      <c r="A1636" s="301" t="s">
        <v>1786</v>
      </c>
      <c r="B1636" s="300" t="s">
        <v>1785</v>
      </c>
      <c r="C1636" s="305">
        <v>39497</v>
      </c>
      <c r="D1636" s="304">
        <v>7679.45</v>
      </c>
      <c r="E1636" s="303" t="s">
        <v>1290</v>
      </c>
      <c r="F1636" s="302" t="s">
        <v>1793</v>
      </c>
    </row>
    <row r="1637" spans="1:6" ht="19.5" customHeight="1">
      <c r="A1637" s="301" t="s">
        <v>1786</v>
      </c>
      <c r="B1637" s="300" t="s">
        <v>1785</v>
      </c>
      <c r="C1637" s="305">
        <v>39497</v>
      </c>
      <c r="D1637" s="304">
        <v>7679.45</v>
      </c>
      <c r="E1637" s="303" t="s">
        <v>1290</v>
      </c>
      <c r="F1637" s="302" t="s">
        <v>1792</v>
      </c>
    </row>
    <row r="1638" spans="1:6" ht="19.5" customHeight="1">
      <c r="A1638" s="301" t="s">
        <v>1786</v>
      </c>
      <c r="B1638" s="300" t="s">
        <v>1785</v>
      </c>
      <c r="C1638" s="305">
        <v>39497</v>
      </c>
      <c r="D1638" s="304">
        <v>7679.45</v>
      </c>
      <c r="E1638" s="303" t="s">
        <v>1290</v>
      </c>
      <c r="F1638" s="302" t="s">
        <v>1791</v>
      </c>
    </row>
    <row r="1639" spans="1:6" ht="19.5" customHeight="1">
      <c r="A1639" s="301" t="s">
        <v>1786</v>
      </c>
      <c r="B1639" s="300" t="s">
        <v>1785</v>
      </c>
      <c r="C1639" s="305">
        <v>39497</v>
      </c>
      <c r="D1639" s="304">
        <v>7679.45</v>
      </c>
      <c r="E1639" s="303" t="s">
        <v>1290</v>
      </c>
      <c r="F1639" s="302" t="s">
        <v>1790</v>
      </c>
    </row>
    <row r="1640" spans="1:6" ht="19.5" customHeight="1">
      <c r="A1640" s="301" t="s">
        <v>1786</v>
      </c>
      <c r="B1640" s="300" t="s">
        <v>1785</v>
      </c>
      <c r="C1640" s="305">
        <v>39497</v>
      </c>
      <c r="D1640" s="304">
        <v>7679.45</v>
      </c>
      <c r="E1640" s="303" t="s">
        <v>1290</v>
      </c>
      <c r="F1640" s="302" t="s">
        <v>1789</v>
      </c>
    </row>
    <row r="1641" spans="1:6" ht="19.5" customHeight="1">
      <c r="A1641" s="301" t="s">
        <v>1786</v>
      </c>
      <c r="B1641" s="300" t="s">
        <v>1785</v>
      </c>
      <c r="C1641" s="305">
        <v>39497</v>
      </c>
      <c r="D1641" s="304">
        <v>7679.45</v>
      </c>
      <c r="E1641" s="303" t="s">
        <v>1290</v>
      </c>
      <c r="F1641" s="302" t="s">
        <v>1788</v>
      </c>
    </row>
    <row r="1642" spans="1:6" ht="19.5" customHeight="1">
      <c r="A1642" s="301" t="s">
        <v>1786</v>
      </c>
      <c r="B1642" s="300" t="s">
        <v>1785</v>
      </c>
      <c r="C1642" s="305">
        <v>39497</v>
      </c>
      <c r="D1642" s="304">
        <v>7679.45</v>
      </c>
      <c r="E1642" s="303" t="s">
        <v>1290</v>
      </c>
      <c r="F1642" s="302" t="s">
        <v>1787</v>
      </c>
    </row>
    <row r="1643" spans="1:6" ht="19.5" customHeight="1">
      <c r="A1643" s="301" t="s">
        <v>1786</v>
      </c>
      <c r="B1643" s="300" t="s">
        <v>1785</v>
      </c>
      <c r="C1643" s="305">
        <v>39497</v>
      </c>
      <c r="D1643" s="304">
        <v>7679.45</v>
      </c>
      <c r="E1643" s="303" t="s">
        <v>1290</v>
      </c>
      <c r="F1643" s="302" t="s">
        <v>1784</v>
      </c>
    </row>
    <row r="1644" spans="1:6" ht="19.5" customHeight="1">
      <c r="A1644" s="301" t="s">
        <v>1783</v>
      </c>
      <c r="B1644" s="300" t="s">
        <v>1782</v>
      </c>
      <c r="C1644" s="305">
        <v>39497</v>
      </c>
      <c r="D1644" s="304">
        <v>34185.11</v>
      </c>
      <c r="E1644" s="303" t="s">
        <v>1290</v>
      </c>
      <c r="F1644" s="302" t="s">
        <v>1781</v>
      </c>
    </row>
    <row r="1645" spans="1:6" ht="19.5" customHeight="1">
      <c r="A1645" s="301" t="s">
        <v>1780</v>
      </c>
      <c r="B1645" s="300" t="s">
        <v>1779</v>
      </c>
      <c r="C1645" s="305">
        <v>39500</v>
      </c>
      <c r="D1645" s="304">
        <v>2350</v>
      </c>
      <c r="E1645" s="303" t="s">
        <v>1322</v>
      </c>
      <c r="F1645" s="302" t="s">
        <v>1409</v>
      </c>
    </row>
    <row r="1646" spans="1:6" ht="19.5" customHeight="1">
      <c r="A1646" s="301" t="s">
        <v>1780</v>
      </c>
      <c r="B1646" s="300" t="s">
        <v>1779</v>
      </c>
      <c r="C1646" s="305">
        <v>39500</v>
      </c>
      <c r="D1646" s="304">
        <v>2350</v>
      </c>
      <c r="E1646" s="303" t="s">
        <v>1322</v>
      </c>
      <c r="F1646" s="302" t="s">
        <v>1409</v>
      </c>
    </row>
    <row r="1647" spans="1:6" ht="19.5" customHeight="1">
      <c r="A1647" s="301" t="s">
        <v>1780</v>
      </c>
      <c r="B1647" s="300" t="s">
        <v>1779</v>
      </c>
      <c r="C1647" s="305">
        <v>39500</v>
      </c>
      <c r="D1647" s="304">
        <v>2350</v>
      </c>
      <c r="E1647" s="303" t="s">
        <v>1322</v>
      </c>
      <c r="F1647" s="302" t="s">
        <v>1409</v>
      </c>
    </row>
    <row r="1648" spans="1:6" ht="19.5" customHeight="1">
      <c r="A1648" s="301" t="s">
        <v>1780</v>
      </c>
      <c r="B1648" s="300" t="s">
        <v>1779</v>
      </c>
      <c r="C1648" s="305">
        <v>39500</v>
      </c>
      <c r="D1648" s="304">
        <v>2350</v>
      </c>
      <c r="E1648" s="303" t="s">
        <v>1322</v>
      </c>
      <c r="F1648" s="302" t="s">
        <v>1409</v>
      </c>
    </row>
    <row r="1649" spans="1:6" ht="19.5" customHeight="1">
      <c r="A1649" s="301" t="s">
        <v>1780</v>
      </c>
      <c r="B1649" s="300" t="s">
        <v>1779</v>
      </c>
      <c r="C1649" s="305">
        <v>39500</v>
      </c>
      <c r="D1649" s="304">
        <v>2350</v>
      </c>
      <c r="E1649" s="303" t="s">
        <v>1322</v>
      </c>
      <c r="F1649" s="302" t="s">
        <v>1409</v>
      </c>
    </row>
    <row r="1650" spans="1:6" ht="19.5" customHeight="1">
      <c r="A1650" s="301" t="s">
        <v>1780</v>
      </c>
      <c r="B1650" s="300" t="s">
        <v>1779</v>
      </c>
      <c r="C1650" s="305">
        <v>39500</v>
      </c>
      <c r="D1650" s="304">
        <v>2350</v>
      </c>
      <c r="E1650" s="303" t="s">
        <v>1322</v>
      </c>
      <c r="F1650" s="302" t="s">
        <v>1409</v>
      </c>
    </row>
    <row r="1651" spans="1:6" ht="19.5" customHeight="1">
      <c r="A1651" s="301" t="s">
        <v>1778</v>
      </c>
      <c r="B1651" s="300" t="s">
        <v>1777</v>
      </c>
      <c r="C1651" s="305">
        <v>39500</v>
      </c>
      <c r="D1651" s="304">
        <v>4180</v>
      </c>
      <c r="E1651" s="303" t="s">
        <v>1322</v>
      </c>
      <c r="F1651" s="302" t="s">
        <v>1409</v>
      </c>
    </row>
    <row r="1652" spans="1:6" ht="19.5" customHeight="1">
      <c r="A1652" s="301" t="s">
        <v>1776</v>
      </c>
      <c r="B1652" s="300" t="s">
        <v>1775</v>
      </c>
      <c r="C1652" s="305">
        <v>39500</v>
      </c>
      <c r="D1652" s="304">
        <v>7140</v>
      </c>
      <c r="E1652" s="303" t="s">
        <v>1322</v>
      </c>
      <c r="F1652" s="302" t="s">
        <v>1409</v>
      </c>
    </row>
    <row r="1653" spans="1:6" ht="19.5" customHeight="1">
      <c r="A1653" s="301" t="s">
        <v>1774</v>
      </c>
      <c r="B1653" s="300" t="s">
        <v>1773</v>
      </c>
      <c r="C1653" s="305">
        <v>39500</v>
      </c>
      <c r="D1653" s="304">
        <v>2100</v>
      </c>
      <c r="E1653" s="303" t="s">
        <v>1322</v>
      </c>
      <c r="F1653" s="302" t="s">
        <v>1409</v>
      </c>
    </row>
    <row r="1654" spans="1:6" ht="19.5" customHeight="1">
      <c r="A1654" s="301" t="s">
        <v>1774</v>
      </c>
      <c r="B1654" s="300" t="s">
        <v>1773</v>
      </c>
      <c r="C1654" s="305">
        <v>39500</v>
      </c>
      <c r="D1654" s="304">
        <v>2100</v>
      </c>
      <c r="E1654" s="303" t="s">
        <v>1322</v>
      </c>
      <c r="F1654" s="302" t="s">
        <v>1409</v>
      </c>
    </row>
    <row r="1655" spans="1:6" ht="19.5" customHeight="1">
      <c r="A1655" s="301" t="s">
        <v>1772</v>
      </c>
      <c r="B1655" s="300" t="s">
        <v>1771</v>
      </c>
      <c r="C1655" s="305">
        <v>39500</v>
      </c>
      <c r="D1655" s="304">
        <v>8300</v>
      </c>
      <c r="E1655" s="303" t="s">
        <v>1322</v>
      </c>
      <c r="F1655" s="302" t="s">
        <v>1409</v>
      </c>
    </row>
    <row r="1656" spans="1:6" ht="19.5" customHeight="1">
      <c r="A1656" s="301" t="s">
        <v>1770</v>
      </c>
      <c r="B1656" s="300" t="s">
        <v>1769</v>
      </c>
      <c r="C1656" s="305">
        <v>39500</v>
      </c>
      <c r="D1656" s="304">
        <v>20170</v>
      </c>
      <c r="E1656" s="303" t="s">
        <v>1322</v>
      </c>
      <c r="F1656" s="302" t="s">
        <v>1409</v>
      </c>
    </row>
    <row r="1657" spans="1:6" ht="19.5" customHeight="1">
      <c r="A1657" s="301" t="s">
        <v>1768</v>
      </c>
      <c r="B1657" s="300" t="s">
        <v>1767</v>
      </c>
      <c r="C1657" s="305">
        <v>39500</v>
      </c>
      <c r="D1657" s="304">
        <v>21200</v>
      </c>
      <c r="E1657" s="303" t="s">
        <v>1322</v>
      </c>
      <c r="F1657" s="302" t="s">
        <v>1409</v>
      </c>
    </row>
    <row r="1658" spans="1:6" ht="19.5" customHeight="1">
      <c r="A1658" s="301" t="s">
        <v>1766</v>
      </c>
      <c r="B1658" s="300" t="s">
        <v>1765</v>
      </c>
      <c r="C1658" s="305">
        <v>39500</v>
      </c>
      <c r="D1658" s="304">
        <v>25800</v>
      </c>
      <c r="E1658" s="303" t="s">
        <v>1322</v>
      </c>
      <c r="F1658" s="302" t="s">
        <v>1409</v>
      </c>
    </row>
    <row r="1659" spans="1:6" ht="19.5" customHeight="1">
      <c r="A1659" s="301" t="s">
        <v>1764</v>
      </c>
      <c r="B1659" s="300" t="s">
        <v>1763</v>
      </c>
      <c r="C1659" s="305">
        <v>39500</v>
      </c>
      <c r="D1659" s="304">
        <v>970</v>
      </c>
      <c r="E1659" s="303" t="s">
        <v>1322</v>
      </c>
      <c r="F1659" s="302" t="s">
        <v>1409</v>
      </c>
    </row>
    <row r="1660" spans="1:6" ht="19.5" customHeight="1">
      <c r="A1660" s="301" t="s">
        <v>1762</v>
      </c>
      <c r="B1660" s="300" t="s">
        <v>1761</v>
      </c>
      <c r="C1660" s="305">
        <v>39500</v>
      </c>
      <c r="D1660" s="304">
        <v>22000</v>
      </c>
      <c r="E1660" s="303" t="s">
        <v>1322</v>
      </c>
      <c r="F1660" s="302" t="s">
        <v>1409</v>
      </c>
    </row>
    <row r="1661" spans="1:6" ht="19.5" customHeight="1">
      <c r="A1661" s="301" t="s">
        <v>1760</v>
      </c>
      <c r="B1661" s="300" t="s">
        <v>1759</v>
      </c>
      <c r="C1661" s="305">
        <v>39500</v>
      </c>
      <c r="D1661" s="304">
        <v>34700</v>
      </c>
      <c r="E1661" s="303" t="s">
        <v>1322</v>
      </c>
      <c r="F1661" s="302" t="s">
        <v>1409</v>
      </c>
    </row>
    <row r="1662" spans="1:6" ht="19.5" customHeight="1">
      <c r="A1662" s="301" t="s">
        <v>1758</v>
      </c>
      <c r="B1662" s="300" t="s">
        <v>1757</v>
      </c>
      <c r="C1662" s="305">
        <v>39500</v>
      </c>
      <c r="D1662" s="304">
        <v>8900</v>
      </c>
      <c r="E1662" s="303" t="s">
        <v>1322</v>
      </c>
      <c r="F1662" s="302" t="s">
        <v>1409</v>
      </c>
    </row>
    <row r="1663" spans="1:6" ht="19.5" customHeight="1">
      <c r="A1663" s="301" t="s">
        <v>1756</v>
      </c>
      <c r="B1663" s="300" t="s">
        <v>1755</v>
      </c>
      <c r="C1663" s="305">
        <v>39500</v>
      </c>
      <c r="D1663" s="304">
        <v>37000</v>
      </c>
      <c r="E1663" s="303" t="s">
        <v>1322</v>
      </c>
      <c r="F1663" s="302" t="s">
        <v>1409</v>
      </c>
    </row>
    <row r="1664" spans="1:6" ht="19.5" customHeight="1">
      <c r="A1664" s="301" t="s">
        <v>1754</v>
      </c>
      <c r="B1664" s="300" t="s">
        <v>1753</v>
      </c>
      <c r="C1664" s="305">
        <v>39500</v>
      </c>
      <c r="D1664" s="304">
        <v>54000</v>
      </c>
      <c r="E1664" s="303" t="s">
        <v>1322</v>
      </c>
      <c r="F1664" s="302" t="s">
        <v>1409</v>
      </c>
    </row>
    <row r="1665" spans="1:6" ht="19.5" customHeight="1">
      <c r="A1665" s="301" t="s">
        <v>1752</v>
      </c>
      <c r="B1665" s="300" t="s">
        <v>1751</v>
      </c>
      <c r="C1665" s="305">
        <v>39500</v>
      </c>
      <c r="D1665" s="304">
        <v>1900</v>
      </c>
      <c r="E1665" s="303" t="s">
        <v>1322</v>
      </c>
      <c r="F1665" s="302" t="s">
        <v>1409</v>
      </c>
    </row>
    <row r="1666" spans="1:6" ht="19.5" customHeight="1">
      <c r="A1666" s="301" t="s">
        <v>1750</v>
      </c>
      <c r="B1666" s="300" t="s">
        <v>1749</v>
      </c>
      <c r="C1666" s="305">
        <v>39506</v>
      </c>
      <c r="D1666" s="304">
        <v>19025.419999999998</v>
      </c>
      <c r="E1666" s="303" t="s">
        <v>1322</v>
      </c>
      <c r="F1666" s="302" t="s">
        <v>1409</v>
      </c>
    </row>
    <row r="1667" spans="1:6" ht="19.5" customHeight="1">
      <c r="A1667" s="301" t="s">
        <v>1750</v>
      </c>
      <c r="B1667" s="300" t="s">
        <v>1749</v>
      </c>
      <c r="C1667" s="305">
        <v>39506</v>
      </c>
      <c r="D1667" s="304">
        <v>19025.419999999998</v>
      </c>
      <c r="E1667" s="303" t="s">
        <v>1322</v>
      </c>
      <c r="F1667" s="302" t="s">
        <v>1409</v>
      </c>
    </row>
    <row r="1668" spans="1:6" ht="19.5" customHeight="1">
      <c r="A1668" s="301" t="s">
        <v>1750</v>
      </c>
      <c r="B1668" s="300" t="s">
        <v>1749</v>
      </c>
      <c r="C1668" s="305">
        <v>39506</v>
      </c>
      <c r="D1668" s="304">
        <v>19025.419999999998</v>
      </c>
      <c r="E1668" s="303" t="s">
        <v>1322</v>
      </c>
      <c r="F1668" s="302" t="s">
        <v>1409</v>
      </c>
    </row>
    <row r="1669" spans="1:6" ht="19.5" customHeight="1">
      <c r="A1669" s="301" t="s">
        <v>1750</v>
      </c>
      <c r="B1669" s="300" t="s">
        <v>1749</v>
      </c>
      <c r="C1669" s="305">
        <v>39506</v>
      </c>
      <c r="D1669" s="304">
        <v>19025.419999999998</v>
      </c>
      <c r="E1669" s="303" t="s">
        <v>1322</v>
      </c>
      <c r="F1669" s="302" t="s">
        <v>1409</v>
      </c>
    </row>
    <row r="1670" spans="1:6" ht="19.5" customHeight="1">
      <c r="A1670" s="301" t="s">
        <v>1750</v>
      </c>
      <c r="B1670" s="300" t="s">
        <v>1749</v>
      </c>
      <c r="C1670" s="305">
        <v>39506</v>
      </c>
      <c r="D1670" s="304">
        <v>19025.419999999998</v>
      </c>
      <c r="E1670" s="303" t="s">
        <v>1322</v>
      </c>
      <c r="F1670" s="302" t="s">
        <v>1409</v>
      </c>
    </row>
    <row r="1671" spans="1:6" ht="19.5" customHeight="1">
      <c r="A1671" s="301" t="s">
        <v>1748</v>
      </c>
      <c r="B1671" s="300" t="s">
        <v>1747</v>
      </c>
      <c r="C1671" s="305">
        <v>39506</v>
      </c>
      <c r="D1671" s="304">
        <v>17932.2</v>
      </c>
      <c r="E1671" s="303" t="s">
        <v>1322</v>
      </c>
      <c r="F1671" s="302" t="s">
        <v>1409</v>
      </c>
    </row>
    <row r="1672" spans="1:6" ht="19.5" customHeight="1">
      <c r="A1672" s="301" t="s">
        <v>1748</v>
      </c>
      <c r="B1672" s="300" t="s">
        <v>1747</v>
      </c>
      <c r="C1672" s="305">
        <v>39506</v>
      </c>
      <c r="D1672" s="304">
        <v>17932.2</v>
      </c>
      <c r="E1672" s="303" t="s">
        <v>1322</v>
      </c>
      <c r="F1672" s="302" t="s">
        <v>1409</v>
      </c>
    </row>
    <row r="1673" spans="1:6" ht="19.5" customHeight="1">
      <c r="A1673" s="301" t="s">
        <v>1748</v>
      </c>
      <c r="B1673" s="300" t="s">
        <v>1747</v>
      </c>
      <c r="C1673" s="305">
        <v>39506</v>
      </c>
      <c r="D1673" s="304">
        <v>17932.2</v>
      </c>
      <c r="E1673" s="303" t="s">
        <v>1322</v>
      </c>
      <c r="F1673" s="302" t="s">
        <v>1409</v>
      </c>
    </row>
    <row r="1674" spans="1:6" ht="19.5" customHeight="1">
      <c r="A1674" s="301" t="s">
        <v>1748</v>
      </c>
      <c r="B1674" s="300" t="s">
        <v>1747</v>
      </c>
      <c r="C1674" s="305">
        <v>39506</v>
      </c>
      <c r="D1674" s="304">
        <v>17932.2</v>
      </c>
      <c r="E1674" s="303" t="s">
        <v>1322</v>
      </c>
      <c r="F1674" s="302" t="s">
        <v>1409</v>
      </c>
    </row>
    <row r="1675" spans="1:6" ht="19.5" customHeight="1">
      <c r="A1675" s="301" t="s">
        <v>1748</v>
      </c>
      <c r="B1675" s="300" t="s">
        <v>1747</v>
      </c>
      <c r="C1675" s="305">
        <v>39506</v>
      </c>
      <c r="D1675" s="304">
        <v>17932.2</v>
      </c>
      <c r="E1675" s="303" t="s">
        <v>1322</v>
      </c>
      <c r="F1675" s="302" t="s">
        <v>1409</v>
      </c>
    </row>
    <row r="1676" spans="1:6" ht="19.5" customHeight="1">
      <c r="A1676" s="301" t="s">
        <v>1744</v>
      </c>
      <c r="B1676" s="300" t="s">
        <v>1746</v>
      </c>
      <c r="C1676" s="305">
        <v>39520</v>
      </c>
      <c r="D1676" s="304">
        <v>6602.32</v>
      </c>
      <c r="E1676" s="303" t="s">
        <v>1262</v>
      </c>
      <c r="F1676" s="302" t="s">
        <v>1745</v>
      </c>
    </row>
    <row r="1677" spans="1:6" ht="19.5" customHeight="1">
      <c r="A1677" s="301" t="s">
        <v>1744</v>
      </c>
      <c r="B1677" s="300" t="s">
        <v>1743</v>
      </c>
      <c r="C1677" s="305">
        <v>39520</v>
      </c>
      <c r="D1677" s="304">
        <v>6602.32</v>
      </c>
      <c r="E1677" s="303" t="s">
        <v>1262</v>
      </c>
      <c r="F1677" s="302" t="s">
        <v>1742</v>
      </c>
    </row>
    <row r="1678" spans="1:6" ht="19.5" customHeight="1">
      <c r="A1678" s="301" t="s">
        <v>1741</v>
      </c>
      <c r="B1678" s="300" t="s">
        <v>1740</v>
      </c>
      <c r="C1678" s="305">
        <v>39526</v>
      </c>
      <c r="D1678" s="304">
        <v>390101.76000000001</v>
      </c>
      <c r="E1678" s="303" t="s">
        <v>1262</v>
      </c>
      <c r="F1678" s="302" t="s">
        <v>1353</v>
      </c>
    </row>
    <row r="1679" spans="1:6" ht="19.5" customHeight="1">
      <c r="A1679" s="301" t="s">
        <v>1739</v>
      </c>
      <c r="B1679" s="300" t="s">
        <v>1470</v>
      </c>
      <c r="C1679" s="305">
        <v>39526</v>
      </c>
      <c r="D1679" s="304">
        <v>46903.26</v>
      </c>
      <c r="E1679" s="303" t="s">
        <v>1262</v>
      </c>
      <c r="F1679" s="302" t="s">
        <v>1353</v>
      </c>
    </row>
    <row r="1680" spans="1:6" ht="19.5" customHeight="1">
      <c r="A1680" s="301" t="s">
        <v>1738</v>
      </c>
      <c r="B1680" s="300" t="s">
        <v>1712</v>
      </c>
      <c r="C1680" s="305">
        <v>39526</v>
      </c>
      <c r="D1680" s="304">
        <v>54121.64</v>
      </c>
      <c r="E1680" s="303" t="s">
        <v>1262</v>
      </c>
      <c r="F1680" s="302" t="s">
        <v>1353</v>
      </c>
    </row>
    <row r="1681" spans="1:6" ht="19.5" customHeight="1">
      <c r="A1681" s="301" t="s">
        <v>1736</v>
      </c>
      <c r="B1681" s="300" t="s">
        <v>1737</v>
      </c>
      <c r="C1681" s="305">
        <v>39526</v>
      </c>
      <c r="D1681" s="304">
        <v>6454.28</v>
      </c>
      <c r="E1681" s="303" t="s">
        <v>1262</v>
      </c>
      <c r="F1681" s="302" t="s">
        <v>1353</v>
      </c>
    </row>
    <row r="1682" spans="1:6" ht="19.5" customHeight="1">
      <c r="A1682" s="301" t="s">
        <v>1736</v>
      </c>
      <c r="B1682" s="300" t="s">
        <v>1735</v>
      </c>
      <c r="C1682" s="305">
        <v>39526</v>
      </c>
      <c r="D1682" s="304">
        <v>6454.28</v>
      </c>
      <c r="E1682" s="303" t="s">
        <v>1262</v>
      </c>
      <c r="F1682" s="302" t="s">
        <v>1353</v>
      </c>
    </row>
    <row r="1683" spans="1:6" ht="19.5" customHeight="1">
      <c r="A1683" s="301" t="s">
        <v>1734</v>
      </c>
      <c r="B1683" s="300" t="s">
        <v>1733</v>
      </c>
      <c r="C1683" s="305">
        <v>39531</v>
      </c>
      <c r="D1683" s="304">
        <v>5686.44</v>
      </c>
      <c r="E1683" s="303" t="s">
        <v>1322</v>
      </c>
      <c r="F1683" s="302" t="s">
        <v>1409</v>
      </c>
    </row>
    <row r="1684" spans="1:6" ht="19.5" customHeight="1">
      <c r="A1684" s="301" t="s">
        <v>1734</v>
      </c>
      <c r="B1684" s="300" t="s">
        <v>1733</v>
      </c>
      <c r="C1684" s="305">
        <v>39531</v>
      </c>
      <c r="D1684" s="304">
        <v>5686.44</v>
      </c>
      <c r="E1684" s="303" t="s">
        <v>1322</v>
      </c>
      <c r="F1684" s="302" t="s">
        <v>1409</v>
      </c>
    </row>
    <row r="1685" spans="1:6" ht="19.5" customHeight="1">
      <c r="A1685" s="301" t="s">
        <v>1734</v>
      </c>
      <c r="B1685" s="300" t="s">
        <v>1733</v>
      </c>
      <c r="C1685" s="305">
        <v>39531</v>
      </c>
      <c r="D1685" s="304">
        <v>5686.44</v>
      </c>
      <c r="E1685" s="303" t="s">
        <v>1322</v>
      </c>
      <c r="F1685" s="302" t="s">
        <v>1409</v>
      </c>
    </row>
    <row r="1686" spans="1:6" ht="19.5" customHeight="1">
      <c r="A1686" s="301" t="s">
        <v>1732</v>
      </c>
      <c r="B1686" s="300" t="s">
        <v>1731</v>
      </c>
      <c r="C1686" s="305">
        <v>39531</v>
      </c>
      <c r="D1686" s="304">
        <v>19932.2</v>
      </c>
      <c r="E1686" s="303" t="s">
        <v>1322</v>
      </c>
      <c r="F1686" s="302" t="s">
        <v>1409</v>
      </c>
    </row>
    <row r="1687" spans="1:6" ht="19.5" customHeight="1">
      <c r="A1687" s="301" t="s">
        <v>1732</v>
      </c>
      <c r="B1687" s="300" t="s">
        <v>1731</v>
      </c>
      <c r="C1687" s="305">
        <v>39531</v>
      </c>
      <c r="D1687" s="304">
        <v>19932.2</v>
      </c>
      <c r="E1687" s="303" t="s">
        <v>1322</v>
      </c>
      <c r="F1687" s="302" t="s">
        <v>1409</v>
      </c>
    </row>
    <row r="1688" spans="1:6" ht="19.5" customHeight="1">
      <c r="A1688" s="301" t="s">
        <v>1732</v>
      </c>
      <c r="B1688" s="300" t="s">
        <v>1731</v>
      </c>
      <c r="C1688" s="305">
        <v>39531</v>
      </c>
      <c r="D1688" s="304">
        <v>19932.2</v>
      </c>
      <c r="E1688" s="303" t="s">
        <v>1322</v>
      </c>
      <c r="F1688" s="302" t="s">
        <v>1409</v>
      </c>
    </row>
    <row r="1689" spans="1:6" ht="19.5" customHeight="1">
      <c r="A1689" s="301" t="s">
        <v>1732</v>
      </c>
      <c r="B1689" s="300" t="s">
        <v>1731</v>
      </c>
      <c r="C1689" s="305">
        <v>39531</v>
      </c>
      <c r="D1689" s="304">
        <v>19932.2</v>
      </c>
      <c r="E1689" s="303" t="s">
        <v>1322</v>
      </c>
      <c r="F1689" s="302" t="s">
        <v>1409</v>
      </c>
    </row>
    <row r="1690" spans="1:6" ht="19.5" customHeight="1">
      <c r="A1690" s="301" t="s">
        <v>1730</v>
      </c>
      <c r="B1690" s="300" t="s">
        <v>875</v>
      </c>
      <c r="C1690" s="305">
        <v>39531</v>
      </c>
      <c r="D1690" s="304">
        <v>9957.6299999999992</v>
      </c>
      <c r="E1690" s="303" t="s">
        <v>1322</v>
      </c>
      <c r="F1690" s="302" t="s">
        <v>1409</v>
      </c>
    </row>
    <row r="1691" spans="1:6" ht="19.5" customHeight="1">
      <c r="A1691" s="301" t="s">
        <v>1729</v>
      </c>
      <c r="B1691" s="300" t="s">
        <v>1728</v>
      </c>
      <c r="C1691" s="305">
        <v>39549</v>
      </c>
      <c r="D1691" s="304">
        <v>16313.56</v>
      </c>
      <c r="E1691" s="303" t="s">
        <v>1290</v>
      </c>
      <c r="F1691" s="302" t="s">
        <v>1356</v>
      </c>
    </row>
    <row r="1692" spans="1:6" ht="19.5" customHeight="1">
      <c r="A1692" s="301" t="s">
        <v>1729</v>
      </c>
      <c r="B1692" s="300" t="s">
        <v>1728</v>
      </c>
      <c r="C1692" s="305">
        <v>39549</v>
      </c>
      <c r="D1692" s="304">
        <v>16313.56</v>
      </c>
      <c r="E1692" s="303" t="s">
        <v>1290</v>
      </c>
      <c r="F1692" s="302" t="s">
        <v>1356</v>
      </c>
    </row>
    <row r="1693" spans="1:6" ht="19.5" customHeight="1">
      <c r="A1693" s="301" t="s">
        <v>1729</v>
      </c>
      <c r="B1693" s="300" t="s">
        <v>1728</v>
      </c>
      <c r="C1693" s="305">
        <v>39549</v>
      </c>
      <c r="D1693" s="304">
        <v>16313.56</v>
      </c>
      <c r="E1693" s="303" t="s">
        <v>1290</v>
      </c>
      <c r="F1693" s="302" t="s">
        <v>1356</v>
      </c>
    </row>
    <row r="1694" spans="1:6" ht="19.5" customHeight="1">
      <c r="A1694" s="301" t="s">
        <v>1729</v>
      </c>
      <c r="B1694" s="300" t="s">
        <v>1728</v>
      </c>
      <c r="C1694" s="305">
        <v>39549</v>
      </c>
      <c r="D1694" s="304">
        <v>16313.56</v>
      </c>
      <c r="E1694" s="303" t="s">
        <v>1290</v>
      </c>
      <c r="F1694" s="302" t="s">
        <v>1356</v>
      </c>
    </row>
    <row r="1695" spans="1:6" ht="19.5" customHeight="1">
      <c r="A1695" s="301" t="s">
        <v>1729</v>
      </c>
      <c r="B1695" s="300" t="s">
        <v>1728</v>
      </c>
      <c r="C1695" s="305">
        <v>39549</v>
      </c>
      <c r="D1695" s="304">
        <v>16313.56</v>
      </c>
      <c r="E1695" s="303" t="s">
        <v>1290</v>
      </c>
      <c r="F1695" s="302" t="s">
        <v>1356</v>
      </c>
    </row>
    <row r="1696" spans="1:6" ht="19.5" customHeight="1">
      <c r="A1696" s="301" t="s">
        <v>1727</v>
      </c>
      <c r="B1696" s="300" t="s">
        <v>1726</v>
      </c>
      <c r="C1696" s="305">
        <v>39552</v>
      </c>
      <c r="D1696" s="304">
        <v>5067.8</v>
      </c>
      <c r="E1696" s="303" t="s">
        <v>1290</v>
      </c>
      <c r="F1696" s="302" t="s">
        <v>1356</v>
      </c>
    </row>
    <row r="1697" spans="1:6" ht="19.5" customHeight="1">
      <c r="A1697" s="301" t="s">
        <v>1727</v>
      </c>
      <c r="B1697" s="300" t="s">
        <v>1726</v>
      </c>
      <c r="C1697" s="305">
        <v>39552</v>
      </c>
      <c r="D1697" s="304">
        <v>5067.8</v>
      </c>
      <c r="E1697" s="303" t="s">
        <v>1290</v>
      </c>
      <c r="F1697" s="302" t="s">
        <v>1356</v>
      </c>
    </row>
    <row r="1698" spans="1:6" ht="19.5" customHeight="1">
      <c r="A1698" s="301" t="s">
        <v>1725</v>
      </c>
      <c r="B1698" s="300" t="s">
        <v>1385</v>
      </c>
      <c r="C1698" s="305">
        <v>39554</v>
      </c>
      <c r="D1698" s="304">
        <v>3389.83</v>
      </c>
      <c r="E1698" s="303" t="s">
        <v>1262</v>
      </c>
      <c r="F1698" s="302" t="s">
        <v>1353</v>
      </c>
    </row>
    <row r="1699" spans="1:6" ht="19.5" customHeight="1">
      <c r="A1699" s="301" t="s">
        <v>1724</v>
      </c>
      <c r="B1699" s="300" t="s">
        <v>1383</v>
      </c>
      <c r="C1699" s="305">
        <v>39554</v>
      </c>
      <c r="D1699" s="304">
        <v>2118.64</v>
      </c>
      <c r="E1699" s="303" t="s">
        <v>1262</v>
      </c>
      <c r="F1699" s="302" t="s">
        <v>1353</v>
      </c>
    </row>
    <row r="1700" spans="1:6" ht="19.5" customHeight="1">
      <c r="A1700" s="301" t="s">
        <v>1723</v>
      </c>
      <c r="B1700" s="300" t="s">
        <v>1628</v>
      </c>
      <c r="C1700" s="305">
        <v>39559</v>
      </c>
      <c r="D1700" s="304">
        <v>5217.2700000000004</v>
      </c>
      <c r="E1700" s="303" t="s">
        <v>1290</v>
      </c>
      <c r="F1700" s="302" t="s">
        <v>1356</v>
      </c>
    </row>
    <row r="1701" spans="1:6" ht="19.5" customHeight="1">
      <c r="A1701" s="301" t="s">
        <v>1723</v>
      </c>
      <c r="B1701" s="300" t="s">
        <v>1628</v>
      </c>
      <c r="C1701" s="305">
        <v>39559</v>
      </c>
      <c r="D1701" s="304">
        <v>5217.2700000000004</v>
      </c>
      <c r="E1701" s="303" t="s">
        <v>1290</v>
      </c>
      <c r="F1701" s="302" t="s">
        <v>1356</v>
      </c>
    </row>
    <row r="1702" spans="1:6" ht="19.5" customHeight="1">
      <c r="A1702" s="301" t="s">
        <v>1723</v>
      </c>
      <c r="B1702" s="300" t="s">
        <v>1628</v>
      </c>
      <c r="C1702" s="305">
        <v>39559</v>
      </c>
      <c r="D1702" s="304">
        <v>5217.2700000000004</v>
      </c>
      <c r="E1702" s="303" t="s">
        <v>1290</v>
      </c>
      <c r="F1702" s="302" t="s">
        <v>1356</v>
      </c>
    </row>
    <row r="1703" spans="1:6" ht="19.5" customHeight="1">
      <c r="A1703" s="301" t="s">
        <v>1723</v>
      </c>
      <c r="B1703" s="300" t="s">
        <v>1628</v>
      </c>
      <c r="C1703" s="305">
        <v>39559</v>
      </c>
      <c r="D1703" s="304">
        <v>5217.2700000000004</v>
      </c>
      <c r="E1703" s="303" t="s">
        <v>1290</v>
      </c>
      <c r="F1703" s="302" t="s">
        <v>1356</v>
      </c>
    </row>
    <row r="1704" spans="1:6" ht="19.5" customHeight="1">
      <c r="A1704" s="301" t="s">
        <v>1723</v>
      </c>
      <c r="B1704" s="300" t="s">
        <v>1628</v>
      </c>
      <c r="C1704" s="305">
        <v>39559</v>
      </c>
      <c r="D1704" s="304">
        <v>5217.2700000000004</v>
      </c>
      <c r="E1704" s="303" t="s">
        <v>1290</v>
      </c>
      <c r="F1704" s="302" t="s">
        <v>1356</v>
      </c>
    </row>
    <row r="1705" spans="1:6" ht="19.5" customHeight="1">
      <c r="A1705" s="301" t="s">
        <v>1723</v>
      </c>
      <c r="B1705" s="300" t="s">
        <v>1628</v>
      </c>
      <c r="C1705" s="305">
        <v>39559</v>
      </c>
      <c r="D1705" s="304">
        <v>5217.2700000000004</v>
      </c>
      <c r="E1705" s="303" t="s">
        <v>1290</v>
      </c>
      <c r="F1705" s="302" t="s">
        <v>1356</v>
      </c>
    </row>
    <row r="1706" spans="1:6" ht="19.5" customHeight="1">
      <c r="A1706" s="301" t="s">
        <v>1723</v>
      </c>
      <c r="B1706" s="300" t="s">
        <v>1628</v>
      </c>
      <c r="C1706" s="305">
        <v>39559</v>
      </c>
      <c r="D1706" s="304">
        <v>5217.2700000000004</v>
      </c>
      <c r="E1706" s="303" t="s">
        <v>1290</v>
      </c>
      <c r="F1706" s="302" t="s">
        <v>1356</v>
      </c>
    </row>
    <row r="1707" spans="1:6" ht="19.5" customHeight="1">
      <c r="A1707" s="301" t="s">
        <v>1723</v>
      </c>
      <c r="B1707" s="300" t="s">
        <v>1628</v>
      </c>
      <c r="C1707" s="305">
        <v>39559</v>
      </c>
      <c r="D1707" s="304">
        <v>5217.2700000000004</v>
      </c>
      <c r="E1707" s="303" t="s">
        <v>1290</v>
      </c>
      <c r="F1707" s="302" t="s">
        <v>1356</v>
      </c>
    </row>
    <row r="1708" spans="1:6" ht="19.5" customHeight="1">
      <c r="A1708" s="301" t="s">
        <v>1723</v>
      </c>
      <c r="B1708" s="300" t="s">
        <v>1628</v>
      </c>
      <c r="C1708" s="305">
        <v>39559</v>
      </c>
      <c r="D1708" s="304">
        <v>5217.2700000000004</v>
      </c>
      <c r="E1708" s="303" t="s">
        <v>1290</v>
      </c>
      <c r="F1708" s="302" t="s">
        <v>1356</v>
      </c>
    </row>
    <row r="1709" spans="1:6" ht="19.5" customHeight="1">
      <c r="A1709" s="301" t="s">
        <v>1723</v>
      </c>
      <c r="B1709" s="300" t="s">
        <v>1628</v>
      </c>
      <c r="C1709" s="305">
        <v>39559</v>
      </c>
      <c r="D1709" s="304">
        <v>5217.2700000000004</v>
      </c>
      <c r="E1709" s="303" t="s">
        <v>1290</v>
      </c>
      <c r="F1709" s="302" t="s">
        <v>1356</v>
      </c>
    </row>
    <row r="1710" spans="1:6" ht="19.5" customHeight="1">
      <c r="A1710" s="301" t="s">
        <v>1723</v>
      </c>
      <c r="B1710" s="300" t="s">
        <v>1628</v>
      </c>
      <c r="C1710" s="305">
        <v>39559</v>
      </c>
      <c r="D1710" s="304">
        <v>5217.2700000000004</v>
      </c>
      <c r="E1710" s="303" t="s">
        <v>1290</v>
      </c>
      <c r="F1710" s="302" t="s">
        <v>1356</v>
      </c>
    </row>
    <row r="1711" spans="1:6" ht="19.5" customHeight="1">
      <c r="A1711" s="301" t="s">
        <v>1723</v>
      </c>
      <c r="B1711" s="300" t="s">
        <v>1628</v>
      </c>
      <c r="C1711" s="305">
        <v>39559</v>
      </c>
      <c r="D1711" s="304">
        <v>5217.2700000000004</v>
      </c>
      <c r="E1711" s="303" t="s">
        <v>1290</v>
      </c>
      <c r="F1711" s="302" t="s">
        <v>1356</v>
      </c>
    </row>
    <row r="1712" spans="1:6" ht="19.5" customHeight="1">
      <c r="A1712" s="301" t="s">
        <v>1723</v>
      </c>
      <c r="B1712" s="300" t="s">
        <v>1628</v>
      </c>
      <c r="C1712" s="305">
        <v>39559</v>
      </c>
      <c r="D1712" s="304">
        <v>5217.2700000000004</v>
      </c>
      <c r="E1712" s="303" t="s">
        <v>1290</v>
      </c>
      <c r="F1712" s="302" t="s">
        <v>1356</v>
      </c>
    </row>
    <row r="1713" spans="1:6" ht="19.5" customHeight="1">
      <c r="A1713" s="301" t="s">
        <v>1723</v>
      </c>
      <c r="B1713" s="300" t="s">
        <v>1628</v>
      </c>
      <c r="C1713" s="305">
        <v>39559</v>
      </c>
      <c r="D1713" s="304">
        <v>5217.2700000000004</v>
      </c>
      <c r="E1713" s="303" t="s">
        <v>1290</v>
      </c>
      <c r="F1713" s="302" t="s">
        <v>1356</v>
      </c>
    </row>
    <row r="1714" spans="1:6" ht="19.5" customHeight="1">
      <c r="A1714" s="301" t="s">
        <v>1723</v>
      </c>
      <c r="B1714" s="300" t="s">
        <v>1628</v>
      </c>
      <c r="C1714" s="305">
        <v>39559</v>
      </c>
      <c r="D1714" s="304">
        <v>5217.2700000000004</v>
      </c>
      <c r="E1714" s="303" t="s">
        <v>1290</v>
      </c>
      <c r="F1714" s="302" t="s">
        <v>1356</v>
      </c>
    </row>
    <row r="1715" spans="1:6" ht="19.5" customHeight="1">
      <c r="A1715" s="301" t="s">
        <v>1723</v>
      </c>
      <c r="B1715" s="300" t="s">
        <v>1628</v>
      </c>
      <c r="C1715" s="305">
        <v>39559</v>
      </c>
      <c r="D1715" s="304">
        <v>5217.2700000000004</v>
      </c>
      <c r="E1715" s="303" t="s">
        <v>1290</v>
      </c>
      <c r="F1715" s="302" t="s">
        <v>1356</v>
      </c>
    </row>
    <row r="1716" spans="1:6" ht="19.5" customHeight="1">
      <c r="A1716" s="301" t="s">
        <v>1723</v>
      </c>
      <c r="B1716" s="300" t="s">
        <v>1628</v>
      </c>
      <c r="C1716" s="305">
        <v>39559</v>
      </c>
      <c r="D1716" s="304">
        <v>5217.2700000000004</v>
      </c>
      <c r="E1716" s="303" t="s">
        <v>1290</v>
      </c>
      <c r="F1716" s="302" t="s">
        <v>1356</v>
      </c>
    </row>
    <row r="1717" spans="1:6" ht="19.5" customHeight="1">
      <c r="A1717" s="301" t="s">
        <v>1723</v>
      </c>
      <c r="B1717" s="300" t="s">
        <v>1628</v>
      </c>
      <c r="C1717" s="305">
        <v>39559</v>
      </c>
      <c r="D1717" s="304">
        <v>5217.2700000000004</v>
      </c>
      <c r="E1717" s="303" t="s">
        <v>1290</v>
      </c>
      <c r="F1717" s="302" t="s">
        <v>1356</v>
      </c>
    </row>
    <row r="1718" spans="1:6" ht="19.5" customHeight="1">
      <c r="A1718" s="301" t="s">
        <v>1723</v>
      </c>
      <c r="B1718" s="300" t="s">
        <v>1628</v>
      </c>
      <c r="C1718" s="305">
        <v>39559</v>
      </c>
      <c r="D1718" s="304">
        <v>5217.2700000000004</v>
      </c>
      <c r="E1718" s="303" t="s">
        <v>1290</v>
      </c>
      <c r="F1718" s="302" t="s">
        <v>1356</v>
      </c>
    </row>
    <row r="1719" spans="1:6" ht="19.5" customHeight="1">
      <c r="A1719" s="301" t="s">
        <v>1723</v>
      </c>
      <c r="B1719" s="300" t="s">
        <v>1628</v>
      </c>
      <c r="C1719" s="305">
        <v>39559</v>
      </c>
      <c r="D1719" s="304">
        <v>5217.2700000000004</v>
      </c>
      <c r="E1719" s="303" t="s">
        <v>1290</v>
      </c>
      <c r="F1719" s="302" t="s">
        <v>1356</v>
      </c>
    </row>
    <row r="1720" spans="1:6" ht="19.5" customHeight="1">
      <c r="A1720" s="301" t="s">
        <v>1723</v>
      </c>
      <c r="B1720" s="300" t="s">
        <v>1628</v>
      </c>
      <c r="C1720" s="305">
        <v>39559</v>
      </c>
      <c r="D1720" s="304">
        <v>5217.2700000000004</v>
      </c>
      <c r="E1720" s="303" t="s">
        <v>1290</v>
      </c>
      <c r="F1720" s="302" t="s">
        <v>1356</v>
      </c>
    </row>
    <row r="1721" spans="1:6" ht="19.5" customHeight="1">
      <c r="A1721" s="301" t="s">
        <v>1723</v>
      </c>
      <c r="B1721" s="300" t="s">
        <v>1628</v>
      </c>
      <c r="C1721" s="305">
        <v>39559</v>
      </c>
      <c r="D1721" s="304">
        <v>5217.2700000000004</v>
      </c>
      <c r="E1721" s="303" t="s">
        <v>1290</v>
      </c>
      <c r="F1721" s="302" t="s">
        <v>1356</v>
      </c>
    </row>
    <row r="1722" spans="1:6" ht="19.5" customHeight="1">
      <c r="A1722" s="301" t="s">
        <v>1723</v>
      </c>
      <c r="B1722" s="300" t="s">
        <v>1628</v>
      </c>
      <c r="C1722" s="305">
        <v>39559</v>
      </c>
      <c r="D1722" s="304">
        <v>5217.2700000000004</v>
      </c>
      <c r="E1722" s="303" t="s">
        <v>1290</v>
      </c>
      <c r="F1722" s="302" t="s">
        <v>1356</v>
      </c>
    </row>
    <row r="1723" spans="1:6" ht="19.5" customHeight="1">
      <c r="A1723" s="301" t="s">
        <v>1723</v>
      </c>
      <c r="B1723" s="300" t="s">
        <v>1628</v>
      </c>
      <c r="C1723" s="305">
        <v>39559</v>
      </c>
      <c r="D1723" s="304">
        <v>5217.2700000000004</v>
      </c>
      <c r="E1723" s="303" t="s">
        <v>1290</v>
      </c>
      <c r="F1723" s="302" t="s">
        <v>1356</v>
      </c>
    </row>
    <row r="1724" spans="1:6" ht="19.5" customHeight="1">
      <c r="A1724" s="301" t="s">
        <v>1722</v>
      </c>
      <c r="B1724" s="300" t="s">
        <v>1594</v>
      </c>
      <c r="C1724" s="305">
        <v>39561</v>
      </c>
      <c r="D1724" s="304">
        <v>13983.05</v>
      </c>
      <c r="E1724" s="303" t="s">
        <v>1290</v>
      </c>
      <c r="F1724" s="302" t="s">
        <v>1356</v>
      </c>
    </row>
    <row r="1725" spans="1:6" ht="19.5" customHeight="1">
      <c r="A1725" s="301" t="s">
        <v>1722</v>
      </c>
      <c r="B1725" s="300" t="s">
        <v>1594</v>
      </c>
      <c r="C1725" s="305">
        <v>39561</v>
      </c>
      <c r="D1725" s="304">
        <v>13983.05</v>
      </c>
      <c r="E1725" s="303" t="s">
        <v>1290</v>
      </c>
      <c r="F1725" s="302" t="s">
        <v>1356</v>
      </c>
    </row>
    <row r="1726" spans="1:6" ht="19.5" customHeight="1">
      <c r="A1726" s="301" t="s">
        <v>1722</v>
      </c>
      <c r="B1726" s="300" t="s">
        <v>1594</v>
      </c>
      <c r="C1726" s="305">
        <v>39561</v>
      </c>
      <c r="D1726" s="304">
        <v>13983.05</v>
      </c>
      <c r="E1726" s="303" t="s">
        <v>1290</v>
      </c>
      <c r="F1726" s="302" t="s">
        <v>1356</v>
      </c>
    </row>
    <row r="1727" spans="1:6" ht="19.5" customHeight="1">
      <c r="A1727" s="301" t="s">
        <v>1722</v>
      </c>
      <c r="B1727" s="300" t="s">
        <v>1594</v>
      </c>
      <c r="C1727" s="305">
        <v>39561</v>
      </c>
      <c r="D1727" s="304">
        <v>13983.05</v>
      </c>
      <c r="E1727" s="303" t="s">
        <v>1290</v>
      </c>
      <c r="F1727" s="302" t="s">
        <v>1356</v>
      </c>
    </row>
    <row r="1728" spans="1:6" ht="19.5" customHeight="1">
      <c r="A1728" s="301" t="s">
        <v>1721</v>
      </c>
      <c r="B1728" s="300" t="s">
        <v>1720</v>
      </c>
      <c r="C1728" s="305">
        <v>39562</v>
      </c>
      <c r="D1728" s="304">
        <v>14985.76</v>
      </c>
      <c r="E1728" s="303" t="s">
        <v>1298</v>
      </c>
      <c r="F1728" s="302" t="s">
        <v>1405</v>
      </c>
    </row>
    <row r="1729" spans="1:6" ht="19.5" customHeight="1">
      <c r="A1729" s="301" t="s">
        <v>1721</v>
      </c>
      <c r="B1729" s="300" t="s">
        <v>1720</v>
      </c>
      <c r="C1729" s="305">
        <v>39562</v>
      </c>
      <c r="D1729" s="304">
        <v>14985.76</v>
      </c>
      <c r="E1729" s="303" t="s">
        <v>1298</v>
      </c>
      <c r="F1729" s="302" t="s">
        <v>1405</v>
      </c>
    </row>
    <row r="1730" spans="1:6" ht="19.5" customHeight="1">
      <c r="A1730" s="301" t="s">
        <v>1719</v>
      </c>
      <c r="B1730" s="300" t="s">
        <v>1718</v>
      </c>
      <c r="C1730" s="305">
        <v>39562</v>
      </c>
      <c r="D1730" s="304">
        <v>9135.59</v>
      </c>
      <c r="E1730" s="303" t="s">
        <v>1298</v>
      </c>
      <c r="F1730" s="302" t="s">
        <v>1405</v>
      </c>
    </row>
    <row r="1731" spans="1:6" ht="19.5" customHeight="1">
      <c r="A1731" s="301" t="s">
        <v>1717</v>
      </c>
      <c r="B1731" s="300" t="s">
        <v>1716</v>
      </c>
      <c r="C1731" s="305">
        <v>39562</v>
      </c>
      <c r="D1731" s="304">
        <v>3636</v>
      </c>
      <c r="E1731" s="303" t="s">
        <v>1322</v>
      </c>
      <c r="F1731" s="302" t="s">
        <v>1409</v>
      </c>
    </row>
    <row r="1732" spans="1:6" ht="19.5" customHeight="1">
      <c r="A1732" s="301" t="s">
        <v>1717</v>
      </c>
      <c r="B1732" s="300" t="s">
        <v>1716</v>
      </c>
      <c r="C1732" s="305">
        <v>39562</v>
      </c>
      <c r="D1732" s="304">
        <v>3636</v>
      </c>
      <c r="E1732" s="303" t="s">
        <v>1322</v>
      </c>
      <c r="F1732" s="302" t="s">
        <v>1409</v>
      </c>
    </row>
    <row r="1733" spans="1:6" ht="19.5" customHeight="1">
      <c r="A1733" s="301" t="s">
        <v>1715</v>
      </c>
      <c r="B1733" s="300" t="s">
        <v>1714</v>
      </c>
      <c r="C1733" s="305">
        <v>39567</v>
      </c>
      <c r="D1733" s="304">
        <v>388963.02</v>
      </c>
      <c r="E1733" s="303" t="s">
        <v>1262</v>
      </c>
      <c r="F1733" s="302" t="s">
        <v>1353</v>
      </c>
    </row>
    <row r="1734" spans="1:6" ht="19.5" customHeight="1">
      <c r="A1734" s="301" t="s">
        <v>1713</v>
      </c>
      <c r="B1734" s="300" t="s">
        <v>1712</v>
      </c>
      <c r="C1734" s="305">
        <v>39567</v>
      </c>
      <c r="D1734" s="304">
        <v>53963.65</v>
      </c>
      <c r="E1734" s="303" t="s">
        <v>1262</v>
      </c>
      <c r="F1734" s="302" t="s">
        <v>1353</v>
      </c>
    </row>
    <row r="1735" spans="1:6" ht="19.5" customHeight="1">
      <c r="A1735" s="301" t="s">
        <v>1711</v>
      </c>
      <c r="B1735" s="300" t="s">
        <v>1710</v>
      </c>
      <c r="C1735" s="305">
        <v>39567</v>
      </c>
      <c r="D1735" s="304">
        <v>3559.32</v>
      </c>
      <c r="E1735" s="303" t="s">
        <v>1322</v>
      </c>
      <c r="F1735" s="302" t="s">
        <v>1409</v>
      </c>
    </row>
    <row r="1736" spans="1:6" ht="19.5" customHeight="1">
      <c r="A1736" s="301" t="s">
        <v>1711</v>
      </c>
      <c r="B1736" s="300" t="s">
        <v>1710</v>
      </c>
      <c r="C1736" s="305">
        <v>39567</v>
      </c>
      <c r="D1736" s="304">
        <v>3559.32</v>
      </c>
      <c r="E1736" s="303" t="s">
        <v>1322</v>
      </c>
      <c r="F1736" s="302" t="s">
        <v>1409</v>
      </c>
    </row>
    <row r="1737" spans="1:6" ht="19.5" customHeight="1">
      <c r="A1737" s="301" t="s">
        <v>1711</v>
      </c>
      <c r="B1737" s="300" t="s">
        <v>1710</v>
      </c>
      <c r="C1737" s="305">
        <v>39567</v>
      </c>
      <c r="D1737" s="304">
        <v>3559.32</v>
      </c>
      <c r="E1737" s="303" t="s">
        <v>1322</v>
      </c>
      <c r="F1737" s="302" t="s">
        <v>1409</v>
      </c>
    </row>
    <row r="1738" spans="1:6" ht="19.5" customHeight="1">
      <c r="A1738" s="301" t="s">
        <v>1711</v>
      </c>
      <c r="B1738" s="300" t="s">
        <v>1710</v>
      </c>
      <c r="C1738" s="305">
        <v>39567</v>
      </c>
      <c r="D1738" s="304">
        <v>3559.32</v>
      </c>
      <c r="E1738" s="303" t="s">
        <v>1322</v>
      </c>
      <c r="F1738" s="302" t="s">
        <v>1409</v>
      </c>
    </row>
    <row r="1739" spans="1:6" ht="19.5" customHeight="1">
      <c r="A1739" s="301" t="s">
        <v>1711</v>
      </c>
      <c r="B1739" s="300" t="s">
        <v>1710</v>
      </c>
      <c r="C1739" s="305">
        <v>39567</v>
      </c>
      <c r="D1739" s="304">
        <v>3559.32</v>
      </c>
      <c r="E1739" s="303" t="s">
        <v>1322</v>
      </c>
      <c r="F1739" s="302" t="s">
        <v>1409</v>
      </c>
    </row>
    <row r="1740" spans="1:6" ht="19.5" customHeight="1">
      <c r="A1740" s="301" t="s">
        <v>1709</v>
      </c>
      <c r="B1740" s="300" t="s">
        <v>1708</v>
      </c>
      <c r="C1740" s="305">
        <v>39567</v>
      </c>
      <c r="D1740" s="304">
        <v>17155.93</v>
      </c>
      <c r="E1740" s="303" t="s">
        <v>1322</v>
      </c>
      <c r="F1740" s="302" t="s">
        <v>1409</v>
      </c>
    </row>
    <row r="1741" spans="1:6" ht="19.5" customHeight="1">
      <c r="A1741" s="301" t="s">
        <v>1709</v>
      </c>
      <c r="B1741" s="300" t="s">
        <v>1708</v>
      </c>
      <c r="C1741" s="305">
        <v>39567</v>
      </c>
      <c r="D1741" s="304">
        <v>17155.93</v>
      </c>
      <c r="E1741" s="303" t="s">
        <v>1322</v>
      </c>
      <c r="F1741" s="302" t="s">
        <v>1409</v>
      </c>
    </row>
    <row r="1742" spans="1:6" ht="19.5" customHeight="1">
      <c r="A1742" s="301" t="s">
        <v>1709</v>
      </c>
      <c r="B1742" s="300" t="s">
        <v>1708</v>
      </c>
      <c r="C1742" s="305">
        <v>39567</v>
      </c>
      <c r="D1742" s="304">
        <v>17155.93</v>
      </c>
      <c r="E1742" s="303" t="s">
        <v>1322</v>
      </c>
      <c r="F1742" s="302" t="s">
        <v>1409</v>
      </c>
    </row>
    <row r="1743" spans="1:6" ht="19.5" customHeight="1">
      <c r="A1743" s="301" t="s">
        <v>1707</v>
      </c>
      <c r="B1743" s="300" t="s">
        <v>1706</v>
      </c>
      <c r="C1743" s="305">
        <v>39567</v>
      </c>
      <c r="D1743" s="304">
        <v>18579.66</v>
      </c>
      <c r="E1743" s="303" t="s">
        <v>1322</v>
      </c>
      <c r="F1743" s="302" t="s">
        <v>1409</v>
      </c>
    </row>
    <row r="1744" spans="1:6" ht="36.75" customHeight="1">
      <c r="A1744" s="301" t="s">
        <v>1705</v>
      </c>
      <c r="B1744" s="300" t="s">
        <v>1704</v>
      </c>
      <c r="C1744" s="305">
        <v>39567</v>
      </c>
      <c r="D1744" s="304">
        <v>17393.22</v>
      </c>
      <c r="E1744" s="303" t="s">
        <v>1322</v>
      </c>
      <c r="F1744" s="302" t="s">
        <v>1409</v>
      </c>
    </row>
    <row r="1745" spans="1:6" ht="36.75" customHeight="1">
      <c r="A1745" s="301" t="s">
        <v>1705</v>
      </c>
      <c r="B1745" s="300" t="s">
        <v>1704</v>
      </c>
      <c r="C1745" s="305">
        <v>39567</v>
      </c>
      <c r="D1745" s="304">
        <v>17393.22</v>
      </c>
      <c r="E1745" s="303" t="s">
        <v>1322</v>
      </c>
      <c r="F1745" s="302" t="s">
        <v>1409</v>
      </c>
    </row>
    <row r="1746" spans="1:6" ht="36.75" customHeight="1">
      <c r="A1746" s="301" t="s">
        <v>1705</v>
      </c>
      <c r="B1746" s="300" t="s">
        <v>1704</v>
      </c>
      <c r="C1746" s="305">
        <v>39567</v>
      </c>
      <c r="D1746" s="304">
        <v>17393.22</v>
      </c>
      <c r="E1746" s="303" t="s">
        <v>1322</v>
      </c>
      <c r="F1746" s="302" t="s">
        <v>1409</v>
      </c>
    </row>
    <row r="1747" spans="1:6" ht="19.5" customHeight="1">
      <c r="A1747" s="301" t="s">
        <v>1703</v>
      </c>
      <c r="B1747" s="300" t="s">
        <v>1702</v>
      </c>
      <c r="C1747" s="305">
        <v>39567</v>
      </c>
      <c r="D1747" s="304">
        <v>14474.58</v>
      </c>
      <c r="E1747" s="303" t="s">
        <v>1322</v>
      </c>
      <c r="F1747" s="302" t="s">
        <v>1409</v>
      </c>
    </row>
    <row r="1748" spans="1:6" ht="19.5" customHeight="1">
      <c r="A1748" s="301" t="s">
        <v>1703</v>
      </c>
      <c r="B1748" s="300" t="s">
        <v>1702</v>
      </c>
      <c r="C1748" s="305">
        <v>39567</v>
      </c>
      <c r="D1748" s="304">
        <v>14474.58</v>
      </c>
      <c r="E1748" s="303" t="s">
        <v>1322</v>
      </c>
      <c r="F1748" s="302" t="s">
        <v>1409</v>
      </c>
    </row>
    <row r="1749" spans="1:6" ht="19.5" customHeight="1">
      <c r="A1749" s="301" t="s">
        <v>1701</v>
      </c>
      <c r="B1749" s="300" t="s">
        <v>1700</v>
      </c>
      <c r="C1749" s="305">
        <v>39567</v>
      </c>
      <c r="D1749" s="304">
        <v>14474.58</v>
      </c>
      <c r="E1749" s="303" t="s">
        <v>1262</v>
      </c>
      <c r="F1749" s="302" t="s">
        <v>1353</v>
      </c>
    </row>
    <row r="1750" spans="1:6" ht="19.5" customHeight="1">
      <c r="A1750" s="301" t="s">
        <v>1699</v>
      </c>
      <c r="B1750" s="300" t="s">
        <v>1698</v>
      </c>
      <c r="C1750" s="305">
        <v>39567</v>
      </c>
      <c r="D1750" s="304">
        <v>6525.42</v>
      </c>
      <c r="E1750" s="303" t="s">
        <v>1262</v>
      </c>
      <c r="F1750" s="302" t="s">
        <v>1353</v>
      </c>
    </row>
    <row r="1751" spans="1:6" ht="19.5" customHeight="1">
      <c r="A1751" s="301" t="s">
        <v>1699</v>
      </c>
      <c r="B1751" s="300" t="s">
        <v>1698</v>
      </c>
      <c r="C1751" s="305">
        <v>39567</v>
      </c>
      <c r="D1751" s="304">
        <v>6525.42</v>
      </c>
      <c r="E1751" s="303" t="s">
        <v>1262</v>
      </c>
      <c r="F1751" s="302" t="s">
        <v>1353</v>
      </c>
    </row>
    <row r="1752" spans="1:6" ht="19.5" customHeight="1">
      <c r="A1752" s="301" t="s">
        <v>1699</v>
      </c>
      <c r="B1752" s="300" t="s">
        <v>1698</v>
      </c>
      <c r="C1752" s="305">
        <v>39567</v>
      </c>
      <c r="D1752" s="304">
        <v>6525.42</v>
      </c>
      <c r="E1752" s="303" t="s">
        <v>1262</v>
      </c>
      <c r="F1752" s="302" t="s">
        <v>1353</v>
      </c>
    </row>
    <row r="1753" spans="1:6" ht="19.5" customHeight="1">
      <c r="A1753" s="301" t="s">
        <v>1697</v>
      </c>
      <c r="B1753" s="300" t="s">
        <v>1696</v>
      </c>
      <c r="C1753" s="305">
        <v>39568</v>
      </c>
      <c r="D1753" s="304">
        <v>10.61</v>
      </c>
      <c r="E1753" s="303" t="s">
        <v>1322</v>
      </c>
      <c r="F1753" s="302" t="s">
        <v>1409</v>
      </c>
    </row>
    <row r="1754" spans="1:6" ht="19.5" customHeight="1">
      <c r="A1754" s="301" t="s">
        <v>1695</v>
      </c>
      <c r="B1754" s="300" t="s">
        <v>1694</v>
      </c>
      <c r="C1754" s="305">
        <v>39568</v>
      </c>
      <c r="D1754" s="304">
        <v>3.89</v>
      </c>
      <c r="E1754" s="303" t="s">
        <v>1322</v>
      </c>
      <c r="F1754" s="302" t="s">
        <v>1409</v>
      </c>
    </row>
    <row r="1755" spans="1:6" ht="19.5" customHeight="1">
      <c r="A1755" s="301" t="s">
        <v>1695</v>
      </c>
      <c r="B1755" s="300" t="s">
        <v>1694</v>
      </c>
      <c r="C1755" s="305">
        <v>39568</v>
      </c>
      <c r="D1755" s="304">
        <v>3.89</v>
      </c>
      <c r="E1755" s="303" t="s">
        <v>1322</v>
      </c>
      <c r="F1755" s="302" t="s">
        <v>1409</v>
      </c>
    </row>
    <row r="1756" spans="1:6" ht="19.5" customHeight="1">
      <c r="A1756" s="301" t="s">
        <v>1695</v>
      </c>
      <c r="B1756" s="300" t="s">
        <v>1694</v>
      </c>
      <c r="C1756" s="305">
        <v>39568</v>
      </c>
      <c r="D1756" s="304">
        <v>3.89</v>
      </c>
      <c r="E1756" s="303" t="s">
        <v>1322</v>
      </c>
      <c r="F1756" s="302" t="s">
        <v>1409</v>
      </c>
    </row>
    <row r="1757" spans="1:6" ht="19.5" customHeight="1">
      <c r="A1757" s="301" t="s">
        <v>1695</v>
      </c>
      <c r="B1757" s="300" t="s">
        <v>1694</v>
      </c>
      <c r="C1757" s="305">
        <v>39568</v>
      </c>
      <c r="D1757" s="304">
        <v>3.89</v>
      </c>
      <c r="E1757" s="303" t="s">
        <v>1322</v>
      </c>
      <c r="F1757" s="302" t="s">
        <v>1409</v>
      </c>
    </row>
    <row r="1758" spans="1:6" ht="19.5" customHeight="1">
      <c r="A1758" s="301" t="s">
        <v>1695</v>
      </c>
      <c r="B1758" s="300" t="s">
        <v>1694</v>
      </c>
      <c r="C1758" s="305">
        <v>39568</v>
      </c>
      <c r="D1758" s="304">
        <v>3.89</v>
      </c>
      <c r="E1758" s="303" t="s">
        <v>1322</v>
      </c>
      <c r="F1758" s="302" t="s">
        <v>1409</v>
      </c>
    </row>
    <row r="1759" spans="1:6" ht="19.5" customHeight="1">
      <c r="A1759" s="301" t="s">
        <v>1695</v>
      </c>
      <c r="B1759" s="300" t="s">
        <v>1694</v>
      </c>
      <c r="C1759" s="305">
        <v>39568</v>
      </c>
      <c r="D1759" s="304">
        <v>3.89</v>
      </c>
      <c r="E1759" s="303" t="s">
        <v>1322</v>
      </c>
      <c r="F1759" s="302" t="s">
        <v>1409</v>
      </c>
    </row>
    <row r="1760" spans="1:6" ht="19.5" customHeight="1">
      <c r="A1760" s="301" t="s">
        <v>1695</v>
      </c>
      <c r="B1760" s="300" t="s">
        <v>1694</v>
      </c>
      <c r="C1760" s="305">
        <v>39568</v>
      </c>
      <c r="D1760" s="304">
        <v>3.89</v>
      </c>
      <c r="E1760" s="303" t="s">
        <v>1322</v>
      </c>
      <c r="F1760" s="302" t="s">
        <v>1409</v>
      </c>
    </row>
    <row r="1761" spans="1:6" ht="19.5" customHeight="1">
      <c r="A1761" s="301" t="s">
        <v>1695</v>
      </c>
      <c r="B1761" s="300" t="s">
        <v>1694</v>
      </c>
      <c r="C1761" s="305">
        <v>39568</v>
      </c>
      <c r="D1761" s="304">
        <v>3.89</v>
      </c>
      <c r="E1761" s="303" t="s">
        <v>1322</v>
      </c>
      <c r="F1761" s="302" t="s">
        <v>1409</v>
      </c>
    </row>
    <row r="1762" spans="1:6" ht="19.5" customHeight="1">
      <c r="A1762" s="301" t="s">
        <v>1695</v>
      </c>
      <c r="B1762" s="300" t="s">
        <v>1694</v>
      </c>
      <c r="C1762" s="305">
        <v>39568</v>
      </c>
      <c r="D1762" s="304">
        <v>3.89</v>
      </c>
      <c r="E1762" s="303" t="s">
        <v>1322</v>
      </c>
      <c r="F1762" s="302" t="s">
        <v>1409</v>
      </c>
    </row>
    <row r="1763" spans="1:6" ht="19.5" customHeight="1">
      <c r="A1763" s="301" t="s">
        <v>1695</v>
      </c>
      <c r="B1763" s="300" t="s">
        <v>1694</v>
      </c>
      <c r="C1763" s="305">
        <v>39568</v>
      </c>
      <c r="D1763" s="304">
        <v>3.89</v>
      </c>
      <c r="E1763" s="303" t="s">
        <v>1322</v>
      </c>
      <c r="F1763" s="302" t="s">
        <v>1409</v>
      </c>
    </row>
    <row r="1764" spans="1:6" ht="19.5" customHeight="1">
      <c r="A1764" s="301" t="s">
        <v>1693</v>
      </c>
      <c r="B1764" s="300" t="s">
        <v>1692</v>
      </c>
      <c r="C1764" s="305">
        <v>39568</v>
      </c>
      <c r="D1764" s="304">
        <v>148.58000000000001</v>
      </c>
      <c r="E1764" s="303" t="s">
        <v>1322</v>
      </c>
      <c r="F1764" s="302" t="s">
        <v>1409</v>
      </c>
    </row>
    <row r="1765" spans="1:6" ht="19.5" customHeight="1">
      <c r="A1765" s="301" t="s">
        <v>1691</v>
      </c>
      <c r="B1765" s="300" t="s">
        <v>1690</v>
      </c>
      <c r="C1765" s="305">
        <v>39568</v>
      </c>
      <c r="D1765" s="304">
        <v>1.77</v>
      </c>
      <c r="E1765" s="303" t="s">
        <v>1322</v>
      </c>
      <c r="F1765" s="302" t="s">
        <v>1409</v>
      </c>
    </row>
    <row r="1766" spans="1:6" ht="19.5" customHeight="1">
      <c r="A1766" s="301" t="s">
        <v>1689</v>
      </c>
      <c r="B1766" s="300" t="s">
        <v>1688</v>
      </c>
      <c r="C1766" s="305">
        <v>39568</v>
      </c>
      <c r="D1766" s="304">
        <v>5.9</v>
      </c>
      <c r="E1766" s="303" t="s">
        <v>1322</v>
      </c>
      <c r="F1766" s="302" t="s">
        <v>1409</v>
      </c>
    </row>
    <row r="1767" spans="1:6" ht="19.5" customHeight="1">
      <c r="A1767" s="301" t="s">
        <v>1687</v>
      </c>
      <c r="B1767" s="300" t="s">
        <v>1686</v>
      </c>
      <c r="C1767" s="305">
        <v>39568</v>
      </c>
      <c r="D1767" s="304">
        <v>56.6</v>
      </c>
      <c r="E1767" s="303" t="s">
        <v>1322</v>
      </c>
      <c r="F1767" s="302" t="s">
        <v>1409</v>
      </c>
    </row>
    <row r="1768" spans="1:6" ht="19.5" customHeight="1">
      <c r="A1768" s="301" t="s">
        <v>1685</v>
      </c>
      <c r="B1768" s="300" t="s">
        <v>1684</v>
      </c>
      <c r="C1768" s="305">
        <v>39568</v>
      </c>
      <c r="D1768" s="304">
        <v>6.34</v>
      </c>
      <c r="E1768" s="303" t="s">
        <v>1322</v>
      </c>
      <c r="F1768" s="302" t="s">
        <v>1409</v>
      </c>
    </row>
    <row r="1769" spans="1:6" ht="19.5" customHeight="1">
      <c r="A1769" s="301" t="s">
        <v>1683</v>
      </c>
      <c r="B1769" s="300" t="s">
        <v>1682</v>
      </c>
      <c r="C1769" s="305">
        <v>39568</v>
      </c>
      <c r="D1769" s="304">
        <v>14.15</v>
      </c>
      <c r="E1769" s="303" t="s">
        <v>1322</v>
      </c>
      <c r="F1769" s="302" t="s">
        <v>1409</v>
      </c>
    </row>
    <row r="1770" spans="1:6" ht="19.5" customHeight="1">
      <c r="A1770" s="301" t="s">
        <v>1681</v>
      </c>
      <c r="B1770" s="300" t="s">
        <v>1680</v>
      </c>
      <c r="C1770" s="305">
        <v>39568</v>
      </c>
      <c r="D1770" s="304">
        <v>5.66</v>
      </c>
      <c r="E1770" s="303" t="s">
        <v>1322</v>
      </c>
      <c r="F1770" s="302" t="s">
        <v>1409</v>
      </c>
    </row>
    <row r="1771" spans="1:6" ht="19.5" customHeight="1">
      <c r="A1771" s="301" t="s">
        <v>1681</v>
      </c>
      <c r="B1771" s="300" t="s">
        <v>1680</v>
      </c>
      <c r="C1771" s="305">
        <v>39568</v>
      </c>
      <c r="D1771" s="304">
        <v>5.66</v>
      </c>
      <c r="E1771" s="303" t="s">
        <v>1322</v>
      </c>
      <c r="F1771" s="302" t="s">
        <v>1409</v>
      </c>
    </row>
    <row r="1772" spans="1:6" ht="19.5" customHeight="1">
      <c r="A1772" s="301" t="s">
        <v>1681</v>
      </c>
      <c r="B1772" s="300" t="s">
        <v>1680</v>
      </c>
      <c r="C1772" s="305">
        <v>39568</v>
      </c>
      <c r="D1772" s="304">
        <v>5.66</v>
      </c>
      <c r="E1772" s="303" t="s">
        <v>1322</v>
      </c>
      <c r="F1772" s="302" t="s">
        <v>1409</v>
      </c>
    </row>
    <row r="1773" spans="1:6" ht="19.5" customHeight="1">
      <c r="A1773" s="301" t="s">
        <v>1681</v>
      </c>
      <c r="B1773" s="300" t="s">
        <v>1680</v>
      </c>
      <c r="C1773" s="305">
        <v>39568</v>
      </c>
      <c r="D1773" s="304">
        <v>5.66</v>
      </c>
      <c r="E1773" s="303" t="s">
        <v>1322</v>
      </c>
      <c r="F1773" s="302" t="s">
        <v>1409</v>
      </c>
    </row>
    <row r="1774" spans="1:6" ht="19.5" customHeight="1">
      <c r="A1774" s="301" t="s">
        <v>1681</v>
      </c>
      <c r="B1774" s="300" t="s">
        <v>1680</v>
      </c>
      <c r="C1774" s="305">
        <v>39568</v>
      </c>
      <c r="D1774" s="304">
        <v>5.66</v>
      </c>
      <c r="E1774" s="303" t="s">
        <v>1322</v>
      </c>
      <c r="F1774" s="302" t="s">
        <v>1409</v>
      </c>
    </row>
    <row r="1775" spans="1:6" ht="19.5" customHeight="1">
      <c r="A1775" s="301" t="s">
        <v>1681</v>
      </c>
      <c r="B1775" s="300" t="s">
        <v>1680</v>
      </c>
      <c r="C1775" s="305">
        <v>39568</v>
      </c>
      <c r="D1775" s="304">
        <v>5.66</v>
      </c>
      <c r="E1775" s="303" t="s">
        <v>1322</v>
      </c>
      <c r="F1775" s="302" t="s">
        <v>1409</v>
      </c>
    </row>
    <row r="1776" spans="1:6" ht="19.5" customHeight="1">
      <c r="A1776" s="301" t="s">
        <v>1681</v>
      </c>
      <c r="B1776" s="300" t="s">
        <v>1680</v>
      </c>
      <c r="C1776" s="305">
        <v>39568</v>
      </c>
      <c r="D1776" s="304">
        <v>5.66</v>
      </c>
      <c r="E1776" s="303" t="s">
        <v>1322</v>
      </c>
      <c r="F1776" s="302" t="s">
        <v>1409</v>
      </c>
    </row>
    <row r="1777" spans="1:6" ht="19.5" customHeight="1">
      <c r="A1777" s="301" t="s">
        <v>1681</v>
      </c>
      <c r="B1777" s="300" t="s">
        <v>1680</v>
      </c>
      <c r="C1777" s="305">
        <v>39568</v>
      </c>
      <c r="D1777" s="304">
        <v>5.66</v>
      </c>
      <c r="E1777" s="303" t="s">
        <v>1322</v>
      </c>
      <c r="F1777" s="302" t="s">
        <v>1409</v>
      </c>
    </row>
    <row r="1778" spans="1:6" ht="19.5" customHeight="1">
      <c r="A1778" s="301" t="s">
        <v>1681</v>
      </c>
      <c r="B1778" s="300" t="s">
        <v>1680</v>
      </c>
      <c r="C1778" s="305">
        <v>39568</v>
      </c>
      <c r="D1778" s="304">
        <v>5.66</v>
      </c>
      <c r="E1778" s="303" t="s">
        <v>1322</v>
      </c>
      <c r="F1778" s="302" t="s">
        <v>1409</v>
      </c>
    </row>
    <row r="1779" spans="1:6" ht="19.5" customHeight="1">
      <c r="A1779" s="301" t="s">
        <v>1681</v>
      </c>
      <c r="B1779" s="300" t="s">
        <v>1680</v>
      </c>
      <c r="C1779" s="305">
        <v>39568</v>
      </c>
      <c r="D1779" s="304">
        <v>5.66</v>
      </c>
      <c r="E1779" s="303" t="s">
        <v>1322</v>
      </c>
      <c r="F1779" s="302" t="s">
        <v>1409</v>
      </c>
    </row>
    <row r="1780" spans="1:6" ht="19.5" customHeight="1">
      <c r="A1780" s="301" t="s">
        <v>1679</v>
      </c>
      <c r="B1780" s="300" t="s">
        <v>1678</v>
      </c>
      <c r="C1780" s="305">
        <v>39568</v>
      </c>
      <c r="D1780" s="304">
        <v>8.25</v>
      </c>
      <c r="E1780" s="303" t="s">
        <v>1322</v>
      </c>
      <c r="F1780" s="302" t="s">
        <v>1409</v>
      </c>
    </row>
    <row r="1781" spans="1:6" ht="19.5" customHeight="1">
      <c r="A1781" s="301" t="s">
        <v>1677</v>
      </c>
      <c r="B1781" s="300" t="s">
        <v>1676</v>
      </c>
      <c r="C1781" s="305">
        <v>39568</v>
      </c>
      <c r="D1781" s="304">
        <v>17.68</v>
      </c>
      <c r="E1781" s="303" t="s">
        <v>1322</v>
      </c>
      <c r="F1781" s="302" t="s">
        <v>1409</v>
      </c>
    </row>
    <row r="1782" spans="1:6" ht="19.5" customHeight="1">
      <c r="A1782" s="301" t="s">
        <v>1675</v>
      </c>
      <c r="B1782" s="300" t="s">
        <v>1674</v>
      </c>
      <c r="C1782" s="305">
        <v>39568</v>
      </c>
      <c r="D1782" s="304">
        <v>16.510000000000002</v>
      </c>
      <c r="E1782" s="303" t="s">
        <v>1322</v>
      </c>
      <c r="F1782" s="302" t="s">
        <v>1409</v>
      </c>
    </row>
    <row r="1783" spans="1:6" ht="19.5" customHeight="1">
      <c r="A1783" s="301" t="s">
        <v>1675</v>
      </c>
      <c r="B1783" s="300" t="s">
        <v>1674</v>
      </c>
      <c r="C1783" s="305">
        <v>39568</v>
      </c>
      <c r="D1783" s="304">
        <v>16.510000000000002</v>
      </c>
      <c r="E1783" s="303" t="s">
        <v>1322</v>
      </c>
      <c r="F1783" s="302" t="s">
        <v>1409</v>
      </c>
    </row>
    <row r="1784" spans="1:6" ht="19.5" hidden="1" customHeight="1">
      <c r="A1784" s="301" t="s">
        <v>1673</v>
      </c>
      <c r="B1784" s="300" t="s">
        <v>1672</v>
      </c>
      <c r="C1784" s="305">
        <v>39568</v>
      </c>
      <c r="D1784" s="304">
        <v>1.54</v>
      </c>
      <c r="E1784" s="303" t="s">
        <v>1322</v>
      </c>
      <c r="F1784" s="302" t="s">
        <v>1409</v>
      </c>
    </row>
    <row r="1785" spans="1:6" ht="19.5" hidden="1" customHeight="1">
      <c r="A1785" s="301" t="s">
        <v>1673</v>
      </c>
      <c r="B1785" s="300" t="s">
        <v>1672</v>
      </c>
      <c r="C1785" s="305">
        <v>39568</v>
      </c>
      <c r="D1785" s="304">
        <v>1.54</v>
      </c>
      <c r="E1785" s="303" t="s">
        <v>1322</v>
      </c>
      <c r="F1785" s="302" t="s">
        <v>1409</v>
      </c>
    </row>
    <row r="1786" spans="1:6" ht="19.5" hidden="1" customHeight="1">
      <c r="A1786" s="301" t="s">
        <v>1673</v>
      </c>
      <c r="B1786" s="300" t="s">
        <v>1672</v>
      </c>
      <c r="C1786" s="305">
        <v>39568</v>
      </c>
      <c r="D1786" s="304">
        <v>1.54</v>
      </c>
      <c r="E1786" s="303" t="s">
        <v>1322</v>
      </c>
      <c r="F1786" s="302" t="s">
        <v>1409</v>
      </c>
    </row>
    <row r="1787" spans="1:6" ht="19.5" hidden="1" customHeight="1">
      <c r="A1787" s="301" t="s">
        <v>1673</v>
      </c>
      <c r="B1787" s="300" t="s">
        <v>1672</v>
      </c>
      <c r="C1787" s="305">
        <v>39568</v>
      </c>
      <c r="D1787" s="304">
        <v>1.54</v>
      </c>
      <c r="E1787" s="303" t="s">
        <v>1322</v>
      </c>
      <c r="F1787" s="302" t="s">
        <v>1409</v>
      </c>
    </row>
    <row r="1788" spans="1:6" ht="19.5" customHeight="1">
      <c r="A1788" s="301" t="s">
        <v>1671</v>
      </c>
      <c r="B1788" s="300" t="s">
        <v>1670</v>
      </c>
      <c r="C1788" s="305">
        <v>39568</v>
      </c>
      <c r="D1788" s="304">
        <v>1.18</v>
      </c>
      <c r="E1788" s="303" t="s">
        <v>1262</v>
      </c>
      <c r="F1788" s="302" t="s">
        <v>1353</v>
      </c>
    </row>
    <row r="1789" spans="1:6" ht="19.5" customHeight="1">
      <c r="A1789" s="301" t="s">
        <v>1669</v>
      </c>
      <c r="B1789" s="300" t="s">
        <v>1668</v>
      </c>
      <c r="C1789" s="305">
        <v>39568</v>
      </c>
      <c r="D1789" s="304">
        <v>1.07</v>
      </c>
      <c r="E1789" s="303" t="s">
        <v>1262</v>
      </c>
      <c r="F1789" s="302" t="s">
        <v>1353</v>
      </c>
    </row>
    <row r="1790" spans="1:6" ht="19.5" customHeight="1">
      <c r="A1790" s="301" t="s">
        <v>1667</v>
      </c>
      <c r="B1790" s="300" t="s">
        <v>1666</v>
      </c>
      <c r="C1790" s="305">
        <v>39568</v>
      </c>
      <c r="D1790" s="304">
        <v>0.95</v>
      </c>
      <c r="E1790" s="303" t="s">
        <v>1262</v>
      </c>
      <c r="F1790" s="302" t="s">
        <v>1353</v>
      </c>
    </row>
    <row r="1791" spans="1:6" ht="19.5" customHeight="1">
      <c r="A1791" s="301" t="s">
        <v>1665</v>
      </c>
      <c r="B1791" s="300" t="s">
        <v>1664</v>
      </c>
      <c r="C1791" s="305">
        <v>39568</v>
      </c>
      <c r="D1791" s="304">
        <v>1.18</v>
      </c>
      <c r="E1791" s="303" t="s">
        <v>1262</v>
      </c>
      <c r="F1791" s="302" t="s">
        <v>1353</v>
      </c>
    </row>
    <row r="1792" spans="1:6" ht="19.5" customHeight="1">
      <c r="A1792" s="301" t="s">
        <v>1663</v>
      </c>
      <c r="B1792" s="300" t="s">
        <v>1662</v>
      </c>
      <c r="C1792" s="305">
        <v>39568</v>
      </c>
      <c r="D1792" s="304">
        <v>1.42</v>
      </c>
      <c r="E1792" s="303" t="s">
        <v>1262</v>
      </c>
      <c r="F1792" s="302" t="s">
        <v>1353</v>
      </c>
    </row>
    <row r="1793" spans="1:6" ht="19.5" customHeight="1">
      <c r="A1793" s="301" t="s">
        <v>1663</v>
      </c>
      <c r="B1793" s="300" t="s">
        <v>1662</v>
      </c>
      <c r="C1793" s="305">
        <v>39568</v>
      </c>
      <c r="D1793" s="304">
        <v>1.42</v>
      </c>
      <c r="E1793" s="303" t="s">
        <v>1262</v>
      </c>
      <c r="F1793" s="302" t="s">
        <v>1353</v>
      </c>
    </row>
    <row r="1794" spans="1:6" ht="19.5" customHeight="1">
      <c r="A1794" s="301" t="s">
        <v>1661</v>
      </c>
      <c r="B1794" s="300" t="s">
        <v>1660</v>
      </c>
      <c r="C1794" s="305">
        <v>39568</v>
      </c>
      <c r="D1794" s="304">
        <v>1.18</v>
      </c>
      <c r="E1794" s="303" t="s">
        <v>1262</v>
      </c>
      <c r="F1794" s="302" t="s">
        <v>1353</v>
      </c>
    </row>
    <row r="1795" spans="1:6" ht="19.5" customHeight="1">
      <c r="A1795" s="301" t="s">
        <v>1659</v>
      </c>
      <c r="B1795" s="300" t="s">
        <v>1658</v>
      </c>
      <c r="C1795" s="305">
        <v>39568</v>
      </c>
      <c r="D1795" s="304">
        <v>1.42</v>
      </c>
      <c r="E1795" s="303" t="s">
        <v>1262</v>
      </c>
      <c r="F1795" s="302" t="s">
        <v>1353</v>
      </c>
    </row>
    <row r="1796" spans="1:6" ht="19.5" customHeight="1">
      <c r="A1796" s="301" t="s">
        <v>1659</v>
      </c>
      <c r="B1796" s="300" t="s">
        <v>1658</v>
      </c>
      <c r="C1796" s="305">
        <v>39568</v>
      </c>
      <c r="D1796" s="304">
        <v>1.42</v>
      </c>
      <c r="E1796" s="303" t="s">
        <v>1262</v>
      </c>
      <c r="F1796" s="302" t="s">
        <v>1353</v>
      </c>
    </row>
    <row r="1797" spans="1:6" ht="19.5" customHeight="1">
      <c r="A1797" s="301" t="s">
        <v>1659</v>
      </c>
      <c r="B1797" s="300" t="s">
        <v>1658</v>
      </c>
      <c r="C1797" s="305">
        <v>39568</v>
      </c>
      <c r="D1797" s="304">
        <v>1.42</v>
      </c>
      <c r="E1797" s="303" t="s">
        <v>1262</v>
      </c>
      <c r="F1797" s="302" t="s">
        <v>1353</v>
      </c>
    </row>
    <row r="1798" spans="1:6" ht="19.5" customHeight="1">
      <c r="A1798" s="301" t="s">
        <v>1659</v>
      </c>
      <c r="B1798" s="300" t="s">
        <v>1658</v>
      </c>
      <c r="C1798" s="305">
        <v>39568</v>
      </c>
      <c r="D1798" s="304">
        <v>1.42</v>
      </c>
      <c r="E1798" s="303" t="s">
        <v>1262</v>
      </c>
      <c r="F1798" s="302" t="s">
        <v>1353</v>
      </c>
    </row>
    <row r="1799" spans="1:6" ht="19.5" customHeight="1">
      <c r="A1799" s="301" t="s">
        <v>1657</v>
      </c>
      <c r="B1799" s="300" t="s">
        <v>1656</v>
      </c>
      <c r="C1799" s="305">
        <v>39568</v>
      </c>
      <c r="D1799" s="304">
        <v>2.48</v>
      </c>
      <c r="E1799" s="303" t="s">
        <v>1262</v>
      </c>
      <c r="F1799" s="302" t="s">
        <v>1353</v>
      </c>
    </row>
    <row r="1800" spans="1:6" ht="19.5" customHeight="1">
      <c r="A1800" s="301" t="s">
        <v>1657</v>
      </c>
      <c r="B1800" s="300" t="s">
        <v>1656</v>
      </c>
      <c r="C1800" s="305">
        <v>39568</v>
      </c>
      <c r="D1800" s="304">
        <v>2.48</v>
      </c>
      <c r="E1800" s="303" t="s">
        <v>1262</v>
      </c>
      <c r="F1800" s="302" t="s">
        <v>1353</v>
      </c>
    </row>
    <row r="1801" spans="1:6" ht="19.5" customHeight="1">
      <c r="A1801" s="301" t="s">
        <v>1655</v>
      </c>
      <c r="B1801" s="300" t="s">
        <v>1654</v>
      </c>
      <c r="C1801" s="305">
        <v>39568</v>
      </c>
      <c r="D1801" s="304">
        <v>1.07</v>
      </c>
      <c r="E1801" s="303" t="s">
        <v>1262</v>
      </c>
      <c r="F1801" s="302" t="s">
        <v>1353</v>
      </c>
    </row>
    <row r="1802" spans="1:6" ht="19.5" customHeight="1">
      <c r="A1802" s="301" t="s">
        <v>1653</v>
      </c>
      <c r="B1802" s="300" t="s">
        <v>1652</v>
      </c>
      <c r="C1802" s="305">
        <v>39568</v>
      </c>
      <c r="D1802" s="304">
        <v>19.100000000000001</v>
      </c>
      <c r="E1802" s="303" t="s">
        <v>1262</v>
      </c>
      <c r="F1802" s="302" t="s">
        <v>1353</v>
      </c>
    </row>
    <row r="1803" spans="1:6" ht="19.5" customHeight="1">
      <c r="A1803" s="301" t="s">
        <v>1653</v>
      </c>
      <c r="B1803" s="300" t="s">
        <v>1652</v>
      </c>
      <c r="C1803" s="305">
        <v>39568</v>
      </c>
      <c r="D1803" s="304">
        <v>19.100000000000001</v>
      </c>
      <c r="E1803" s="303" t="s">
        <v>1262</v>
      </c>
      <c r="F1803" s="302" t="s">
        <v>1353</v>
      </c>
    </row>
    <row r="1804" spans="1:6" ht="19.5" customHeight="1">
      <c r="A1804" s="301" t="s">
        <v>1653</v>
      </c>
      <c r="B1804" s="300" t="s">
        <v>1652</v>
      </c>
      <c r="C1804" s="305">
        <v>39568</v>
      </c>
      <c r="D1804" s="304">
        <v>19.100000000000001</v>
      </c>
      <c r="E1804" s="303" t="s">
        <v>1262</v>
      </c>
      <c r="F1804" s="302" t="s">
        <v>1353</v>
      </c>
    </row>
    <row r="1805" spans="1:6" ht="19.5" customHeight="1">
      <c r="A1805" s="301" t="s">
        <v>1653</v>
      </c>
      <c r="B1805" s="300" t="s">
        <v>1652</v>
      </c>
      <c r="C1805" s="305">
        <v>39568</v>
      </c>
      <c r="D1805" s="304">
        <v>19.100000000000001</v>
      </c>
      <c r="E1805" s="303" t="s">
        <v>1262</v>
      </c>
      <c r="F1805" s="302" t="s">
        <v>1353</v>
      </c>
    </row>
    <row r="1806" spans="1:6" ht="19.5" customHeight="1">
      <c r="A1806" s="301" t="s">
        <v>1653</v>
      </c>
      <c r="B1806" s="300" t="s">
        <v>1652</v>
      </c>
      <c r="C1806" s="305">
        <v>39568</v>
      </c>
      <c r="D1806" s="304">
        <v>19.100000000000001</v>
      </c>
      <c r="E1806" s="303" t="s">
        <v>1262</v>
      </c>
      <c r="F1806" s="302" t="s">
        <v>1353</v>
      </c>
    </row>
    <row r="1807" spans="1:6" ht="19.5" customHeight="1">
      <c r="A1807" s="301" t="s">
        <v>1653</v>
      </c>
      <c r="B1807" s="300" t="s">
        <v>1652</v>
      </c>
      <c r="C1807" s="305">
        <v>39568</v>
      </c>
      <c r="D1807" s="304">
        <v>19.100000000000001</v>
      </c>
      <c r="E1807" s="303" t="s">
        <v>1262</v>
      </c>
      <c r="F1807" s="302" t="s">
        <v>1353</v>
      </c>
    </row>
    <row r="1808" spans="1:6" ht="19.5" customHeight="1">
      <c r="A1808" s="301" t="s">
        <v>1653</v>
      </c>
      <c r="B1808" s="300" t="s">
        <v>1652</v>
      </c>
      <c r="C1808" s="305">
        <v>39568</v>
      </c>
      <c r="D1808" s="304">
        <v>19.100000000000001</v>
      </c>
      <c r="E1808" s="303" t="s">
        <v>1262</v>
      </c>
      <c r="F1808" s="302" t="s">
        <v>1353</v>
      </c>
    </row>
    <row r="1809" spans="1:6" ht="19.5" customHeight="1">
      <c r="A1809" s="301" t="s">
        <v>1653</v>
      </c>
      <c r="B1809" s="300" t="s">
        <v>1652</v>
      </c>
      <c r="C1809" s="305">
        <v>39568</v>
      </c>
      <c r="D1809" s="304">
        <v>19.100000000000001</v>
      </c>
      <c r="E1809" s="303" t="s">
        <v>1262</v>
      </c>
      <c r="F1809" s="302" t="s">
        <v>1353</v>
      </c>
    </row>
    <row r="1810" spans="1:6" ht="21" customHeight="1">
      <c r="A1810" s="301" t="s">
        <v>1651</v>
      </c>
      <c r="B1810" s="300" t="s">
        <v>1650</v>
      </c>
      <c r="C1810" s="305">
        <v>39568</v>
      </c>
      <c r="D1810" s="304">
        <v>1.06</v>
      </c>
      <c r="E1810" s="303" t="s">
        <v>1290</v>
      </c>
      <c r="F1810" s="302" t="s">
        <v>1356</v>
      </c>
    </row>
    <row r="1811" spans="1:6" ht="21" customHeight="1">
      <c r="A1811" s="301" t="s">
        <v>1651</v>
      </c>
      <c r="B1811" s="300" t="s">
        <v>1650</v>
      </c>
      <c r="C1811" s="305">
        <v>39568</v>
      </c>
      <c r="D1811" s="304">
        <v>1.06</v>
      </c>
      <c r="E1811" s="303" t="s">
        <v>1290</v>
      </c>
      <c r="F1811" s="302" t="s">
        <v>1356</v>
      </c>
    </row>
    <row r="1812" spans="1:6" ht="21" customHeight="1">
      <c r="A1812" s="301" t="s">
        <v>1649</v>
      </c>
      <c r="B1812" s="300" t="s">
        <v>1648</v>
      </c>
      <c r="C1812" s="305">
        <v>39568</v>
      </c>
      <c r="D1812" s="304">
        <v>30.51</v>
      </c>
      <c r="E1812" s="303" t="s">
        <v>1290</v>
      </c>
      <c r="F1812" s="302" t="s">
        <v>1356</v>
      </c>
    </row>
    <row r="1813" spans="1:6" ht="21" customHeight="1">
      <c r="A1813" s="301" t="s">
        <v>1647</v>
      </c>
      <c r="B1813" s="300" t="s">
        <v>1646</v>
      </c>
      <c r="C1813" s="305">
        <v>39568</v>
      </c>
      <c r="D1813" s="304">
        <v>21.23</v>
      </c>
      <c r="E1813" s="303" t="s">
        <v>1290</v>
      </c>
      <c r="F1813" s="302" t="s">
        <v>1356</v>
      </c>
    </row>
    <row r="1814" spans="1:6" ht="21" customHeight="1">
      <c r="A1814" s="301" t="s">
        <v>1647</v>
      </c>
      <c r="B1814" s="300" t="s">
        <v>1646</v>
      </c>
      <c r="C1814" s="305">
        <v>39568</v>
      </c>
      <c r="D1814" s="304">
        <v>21.23</v>
      </c>
      <c r="E1814" s="303" t="s">
        <v>1290</v>
      </c>
      <c r="F1814" s="302" t="s">
        <v>1356</v>
      </c>
    </row>
    <row r="1815" spans="1:6" ht="21" customHeight="1">
      <c r="A1815" s="301" t="s">
        <v>1647</v>
      </c>
      <c r="B1815" s="300" t="s">
        <v>1646</v>
      </c>
      <c r="C1815" s="305">
        <v>39568</v>
      </c>
      <c r="D1815" s="304">
        <v>21.23</v>
      </c>
      <c r="E1815" s="303" t="s">
        <v>1290</v>
      </c>
      <c r="F1815" s="302" t="s">
        <v>1356</v>
      </c>
    </row>
    <row r="1816" spans="1:6" ht="21" customHeight="1">
      <c r="A1816" s="301" t="s">
        <v>1645</v>
      </c>
      <c r="B1816" s="300" t="s">
        <v>1644</v>
      </c>
      <c r="C1816" s="305">
        <v>39568</v>
      </c>
      <c r="D1816" s="304">
        <v>81.36</v>
      </c>
      <c r="E1816" s="303" t="s">
        <v>1290</v>
      </c>
      <c r="F1816" s="302" t="s">
        <v>1356</v>
      </c>
    </row>
    <row r="1817" spans="1:6" ht="21" customHeight="1">
      <c r="A1817" s="301" t="s">
        <v>1643</v>
      </c>
      <c r="B1817" s="300" t="s">
        <v>892</v>
      </c>
      <c r="C1817" s="305">
        <v>39568</v>
      </c>
      <c r="D1817" s="304">
        <v>0.94</v>
      </c>
      <c r="E1817" s="303" t="s">
        <v>1290</v>
      </c>
      <c r="F1817" s="302" t="s">
        <v>1356</v>
      </c>
    </row>
    <row r="1818" spans="1:6" ht="21" customHeight="1">
      <c r="A1818" s="301" t="s">
        <v>1643</v>
      </c>
      <c r="B1818" s="300" t="s">
        <v>892</v>
      </c>
      <c r="C1818" s="305">
        <v>39568</v>
      </c>
      <c r="D1818" s="304">
        <v>0.94</v>
      </c>
      <c r="E1818" s="303" t="s">
        <v>1290</v>
      </c>
      <c r="F1818" s="302" t="s">
        <v>1356</v>
      </c>
    </row>
    <row r="1819" spans="1:6" ht="21" customHeight="1">
      <c r="A1819" s="301" t="s">
        <v>1643</v>
      </c>
      <c r="B1819" s="300" t="s">
        <v>892</v>
      </c>
      <c r="C1819" s="305">
        <v>39568</v>
      </c>
      <c r="D1819" s="304">
        <v>0.94</v>
      </c>
      <c r="E1819" s="303" t="s">
        <v>1290</v>
      </c>
      <c r="F1819" s="302" t="s">
        <v>1356</v>
      </c>
    </row>
    <row r="1820" spans="1:6" ht="21" customHeight="1">
      <c r="A1820" s="301" t="s">
        <v>1643</v>
      </c>
      <c r="B1820" s="300" t="s">
        <v>892</v>
      </c>
      <c r="C1820" s="305">
        <v>39568</v>
      </c>
      <c r="D1820" s="304">
        <v>0.94</v>
      </c>
      <c r="E1820" s="303" t="s">
        <v>1290</v>
      </c>
      <c r="F1820" s="302" t="s">
        <v>1356</v>
      </c>
    </row>
    <row r="1821" spans="1:6" ht="21" customHeight="1">
      <c r="A1821" s="301" t="s">
        <v>1643</v>
      </c>
      <c r="B1821" s="300" t="s">
        <v>892</v>
      </c>
      <c r="C1821" s="305">
        <v>39568</v>
      </c>
      <c r="D1821" s="304">
        <v>0.94</v>
      </c>
      <c r="E1821" s="303" t="s">
        <v>1290</v>
      </c>
      <c r="F1821" s="302" t="s">
        <v>1356</v>
      </c>
    </row>
    <row r="1822" spans="1:6" ht="21" customHeight="1">
      <c r="A1822" s="301" t="s">
        <v>1643</v>
      </c>
      <c r="B1822" s="300" t="s">
        <v>892</v>
      </c>
      <c r="C1822" s="305">
        <v>39568</v>
      </c>
      <c r="D1822" s="304">
        <v>0.94</v>
      </c>
      <c r="E1822" s="303" t="s">
        <v>1290</v>
      </c>
      <c r="F1822" s="302" t="s">
        <v>1356</v>
      </c>
    </row>
    <row r="1823" spans="1:6" ht="21" customHeight="1">
      <c r="A1823" s="301" t="s">
        <v>1643</v>
      </c>
      <c r="B1823" s="300" t="s">
        <v>892</v>
      </c>
      <c r="C1823" s="305">
        <v>39568</v>
      </c>
      <c r="D1823" s="304">
        <v>0.94</v>
      </c>
      <c r="E1823" s="303" t="s">
        <v>1290</v>
      </c>
      <c r="F1823" s="302" t="s">
        <v>1356</v>
      </c>
    </row>
    <row r="1824" spans="1:6" ht="21" customHeight="1">
      <c r="A1824" s="301" t="s">
        <v>1643</v>
      </c>
      <c r="B1824" s="300" t="s">
        <v>892</v>
      </c>
      <c r="C1824" s="305">
        <v>39568</v>
      </c>
      <c r="D1824" s="304">
        <v>0.94</v>
      </c>
      <c r="E1824" s="303" t="s">
        <v>1290</v>
      </c>
      <c r="F1824" s="302" t="s">
        <v>1356</v>
      </c>
    </row>
    <row r="1825" spans="1:6" ht="21" customHeight="1">
      <c r="A1825" s="301" t="s">
        <v>1642</v>
      </c>
      <c r="B1825" s="300" t="s">
        <v>1641</v>
      </c>
      <c r="C1825" s="305">
        <v>39568</v>
      </c>
      <c r="D1825" s="304">
        <v>1.18</v>
      </c>
      <c r="E1825" s="303" t="s">
        <v>1290</v>
      </c>
      <c r="F1825" s="302" t="s">
        <v>1356</v>
      </c>
    </row>
    <row r="1826" spans="1:6" ht="21" customHeight="1">
      <c r="A1826" s="301" t="s">
        <v>1642</v>
      </c>
      <c r="B1826" s="300" t="s">
        <v>1641</v>
      </c>
      <c r="C1826" s="305">
        <v>39568</v>
      </c>
      <c r="D1826" s="304">
        <v>1.18</v>
      </c>
      <c r="E1826" s="303" t="s">
        <v>1290</v>
      </c>
      <c r="F1826" s="302" t="s">
        <v>1356</v>
      </c>
    </row>
    <row r="1827" spans="1:6" ht="21" customHeight="1">
      <c r="A1827" s="301" t="s">
        <v>1642</v>
      </c>
      <c r="B1827" s="300" t="s">
        <v>1641</v>
      </c>
      <c r="C1827" s="305">
        <v>39568</v>
      </c>
      <c r="D1827" s="304">
        <v>1.18</v>
      </c>
      <c r="E1827" s="303" t="s">
        <v>1290</v>
      </c>
      <c r="F1827" s="302" t="s">
        <v>1356</v>
      </c>
    </row>
    <row r="1828" spans="1:6" ht="21" customHeight="1">
      <c r="A1828" s="301" t="s">
        <v>1642</v>
      </c>
      <c r="B1828" s="300" t="s">
        <v>1641</v>
      </c>
      <c r="C1828" s="305">
        <v>39568</v>
      </c>
      <c r="D1828" s="304">
        <v>1.18</v>
      </c>
      <c r="E1828" s="303" t="s">
        <v>1290</v>
      </c>
      <c r="F1828" s="302" t="s">
        <v>1356</v>
      </c>
    </row>
    <row r="1829" spans="1:6" ht="21" customHeight="1">
      <c r="A1829" s="301" t="s">
        <v>1642</v>
      </c>
      <c r="B1829" s="300" t="s">
        <v>1641</v>
      </c>
      <c r="C1829" s="305">
        <v>39568</v>
      </c>
      <c r="D1829" s="304">
        <v>1.18</v>
      </c>
      <c r="E1829" s="303" t="s">
        <v>1290</v>
      </c>
      <c r="F1829" s="302" t="s">
        <v>1356</v>
      </c>
    </row>
    <row r="1830" spans="1:6" ht="21" customHeight="1">
      <c r="A1830" s="301" t="s">
        <v>1642</v>
      </c>
      <c r="B1830" s="300" t="s">
        <v>1641</v>
      </c>
      <c r="C1830" s="305">
        <v>39568</v>
      </c>
      <c r="D1830" s="304">
        <v>1.18</v>
      </c>
      <c r="E1830" s="303" t="s">
        <v>1290</v>
      </c>
      <c r="F1830" s="302" t="s">
        <v>1356</v>
      </c>
    </row>
    <row r="1831" spans="1:6" ht="21" customHeight="1">
      <c r="A1831" s="301" t="s">
        <v>1642</v>
      </c>
      <c r="B1831" s="300" t="s">
        <v>1641</v>
      </c>
      <c r="C1831" s="305">
        <v>39568</v>
      </c>
      <c r="D1831" s="304">
        <v>1.18</v>
      </c>
      <c r="E1831" s="303" t="s">
        <v>1290</v>
      </c>
      <c r="F1831" s="302" t="s">
        <v>1356</v>
      </c>
    </row>
    <row r="1832" spans="1:6" ht="21" customHeight="1">
      <c r="A1832" s="301" t="s">
        <v>1642</v>
      </c>
      <c r="B1832" s="300" t="s">
        <v>1641</v>
      </c>
      <c r="C1832" s="305">
        <v>39568</v>
      </c>
      <c r="D1832" s="304">
        <v>1.18</v>
      </c>
      <c r="E1832" s="303" t="s">
        <v>1290</v>
      </c>
      <c r="F1832" s="302" t="s">
        <v>1356</v>
      </c>
    </row>
    <row r="1833" spans="1:6" ht="21" customHeight="1">
      <c r="A1833" s="301" t="s">
        <v>1642</v>
      </c>
      <c r="B1833" s="300" t="s">
        <v>1641</v>
      </c>
      <c r="C1833" s="305">
        <v>39568</v>
      </c>
      <c r="D1833" s="304">
        <v>1.18</v>
      </c>
      <c r="E1833" s="303" t="s">
        <v>1290</v>
      </c>
      <c r="F1833" s="302" t="s">
        <v>1356</v>
      </c>
    </row>
    <row r="1834" spans="1:6" ht="21" customHeight="1">
      <c r="A1834" s="301" t="s">
        <v>1642</v>
      </c>
      <c r="B1834" s="300" t="s">
        <v>1641</v>
      </c>
      <c r="C1834" s="305">
        <v>39568</v>
      </c>
      <c r="D1834" s="304">
        <v>1.18</v>
      </c>
      <c r="E1834" s="303" t="s">
        <v>1290</v>
      </c>
      <c r="F1834" s="302" t="s">
        <v>1356</v>
      </c>
    </row>
    <row r="1835" spans="1:6" ht="21" customHeight="1">
      <c r="A1835" s="301" t="s">
        <v>1642</v>
      </c>
      <c r="B1835" s="300" t="s">
        <v>1641</v>
      </c>
      <c r="C1835" s="305">
        <v>39568</v>
      </c>
      <c r="D1835" s="304">
        <v>1.18</v>
      </c>
      <c r="E1835" s="303" t="s">
        <v>1290</v>
      </c>
      <c r="F1835" s="302" t="s">
        <v>1356</v>
      </c>
    </row>
    <row r="1836" spans="1:6" ht="21" customHeight="1">
      <c r="A1836" s="301" t="s">
        <v>1642</v>
      </c>
      <c r="B1836" s="300" t="s">
        <v>1641</v>
      </c>
      <c r="C1836" s="305">
        <v>39568</v>
      </c>
      <c r="D1836" s="304">
        <v>1.18</v>
      </c>
      <c r="E1836" s="303" t="s">
        <v>1290</v>
      </c>
      <c r="F1836" s="302" t="s">
        <v>1356</v>
      </c>
    </row>
    <row r="1837" spans="1:6" ht="21" customHeight="1">
      <c r="A1837" s="301" t="s">
        <v>1642</v>
      </c>
      <c r="B1837" s="300" t="s">
        <v>1641</v>
      </c>
      <c r="C1837" s="305">
        <v>39568</v>
      </c>
      <c r="D1837" s="304">
        <v>1.18</v>
      </c>
      <c r="E1837" s="303" t="s">
        <v>1290</v>
      </c>
      <c r="F1837" s="302" t="s">
        <v>1356</v>
      </c>
    </row>
    <row r="1838" spans="1:6" ht="21" customHeight="1">
      <c r="A1838" s="301" t="s">
        <v>1642</v>
      </c>
      <c r="B1838" s="300" t="s">
        <v>1641</v>
      </c>
      <c r="C1838" s="305">
        <v>39568</v>
      </c>
      <c r="D1838" s="304">
        <v>1.18</v>
      </c>
      <c r="E1838" s="303" t="s">
        <v>1290</v>
      </c>
      <c r="F1838" s="302" t="s">
        <v>1356</v>
      </c>
    </row>
    <row r="1839" spans="1:6" ht="21" customHeight="1">
      <c r="A1839" s="301" t="s">
        <v>1640</v>
      </c>
      <c r="B1839" s="300" t="s">
        <v>1639</v>
      </c>
      <c r="C1839" s="305">
        <v>39568</v>
      </c>
      <c r="D1839" s="304">
        <v>2.25</v>
      </c>
      <c r="E1839" s="303" t="s">
        <v>1290</v>
      </c>
      <c r="F1839" s="302" t="s">
        <v>1356</v>
      </c>
    </row>
    <row r="1840" spans="1:6" ht="21" customHeight="1">
      <c r="A1840" s="301" t="s">
        <v>1640</v>
      </c>
      <c r="B1840" s="300" t="s">
        <v>1639</v>
      </c>
      <c r="C1840" s="305">
        <v>39568</v>
      </c>
      <c r="D1840" s="304">
        <v>2.25</v>
      </c>
      <c r="E1840" s="303" t="s">
        <v>1290</v>
      </c>
      <c r="F1840" s="302" t="s">
        <v>1356</v>
      </c>
    </row>
    <row r="1841" spans="1:6" ht="21" customHeight="1">
      <c r="A1841" s="301" t="s">
        <v>1638</v>
      </c>
      <c r="B1841" s="300" t="s">
        <v>1637</v>
      </c>
      <c r="C1841" s="305">
        <v>39568</v>
      </c>
      <c r="D1841" s="304">
        <v>2.48</v>
      </c>
      <c r="E1841" s="303" t="s">
        <v>1290</v>
      </c>
      <c r="F1841" s="302" t="s">
        <v>1356</v>
      </c>
    </row>
    <row r="1842" spans="1:6" ht="21" customHeight="1">
      <c r="A1842" s="301" t="s">
        <v>1638</v>
      </c>
      <c r="B1842" s="300" t="s">
        <v>1637</v>
      </c>
      <c r="C1842" s="305">
        <v>39568</v>
      </c>
      <c r="D1842" s="304">
        <v>2.48</v>
      </c>
      <c r="E1842" s="303" t="s">
        <v>1290</v>
      </c>
      <c r="F1842" s="302" t="s">
        <v>1356</v>
      </c>
    </row>
    <row r="1843" spans="1:6" ht="21" customHeight="1">
      <c r="A1843" s="301" t="s">
        <v>1636</v>
      </c>
      <c r="B1843" s="300" t="s">
        <v>904</v>
      </c>
      <c r="C1843" s="305">
        <v>39568</v>
      </c>
      <c r="D1843" s="304">
        <v>2.25</v>
      </c>
      <c r="E1843" s="303" t="s">
        <v>1290</v>
      </c>
      <c r="F1843" s="302" t="s">
        <v>1356</v>
      </c>
    </row>
    <row r="1844" spans="1:6" ht="21" customHeight="1">
      <c r="A1844" s="301" t="s">
        <v>1636</v>
      </c>
      <c r="B1844" s="300" t="s">
        <v>904</v>
      </c>
      <c r="C1844" s="305">
        <v>39568</v>
      </c>
      <c r="D1844" s="304">
        <v>2.25</v>
      </c>
      <c r="E1844" s="303" t="s">
        <v>1290</v>
      </c>
      <c r="F1844" s="302" t="s">
        <v>1356</v>
      </c>
    </row>
    <row r="1845" spans="1:6" ht="21" customHeight="1">
      <c r="A1845" s="301" t="s">
        <v>1635</v>
      </c>
      <c r="B1845" s="300" t="s">
        <v>1634</v>
      </c>
      <c r="C1845" s="305">
        <v>39568</v>
      </c>
      <c r="D1845" s="304">
        <v>0.12</v>
      </c>
      <c r="E1845" s="303" t="s">
        <v>1290</v>
      </c>
      <c r="F1845" s="302" t="s">
        <v>1356</v>
      </c>
    </row>
    <row r="1846" spans="1:6" ht="21" customHeight="1">
      <c r="A1846" s="301" t="s">
        <v>1635</v>
      </c>
      <c r="B1846" s="300" t="s">
        <v>1634</v>
      </c>
      <c r="C1846" s="305">
        <v>39568</v>
      </c>
      <c r="D1846" s="304">
        <v>0.12</v>
      </c>
      <c r="E1846" s="303" t="s">
        <v>1290</v>
      </c>
      <c r="F1846" s="302" t="s">
        <v>1356</v>
      </c>
    </row>
    <row r="1847" spans="1:6" ht="21" customHeight="1">
      <c r="A1847" s="301" t="s">
        <v>1635</v>
      </c>
      <c r="B1847" s="300" t="s">
        <v>1634</v>
      </c>
      <c r="C1847" s="305">
        <v>39568</v>
      </c>
      <c r="D1847" s="304">
        <v>0.12</v>
      </c>
      <c r="E1847" s="303" t="s">
        <v>1290</v>
      </c>
      <c r="F1847" s="302" t="s">
        <v>1356</v>
      </c>
    </row>
    <row r="1848" spans="1:6" ht="21" customHeight="1">
      <c r="A1848" s="301" t="s">
        <v>1635</v>
      </c>
      <c r="B1848" s="300" t="s">
        <v>1634</v>
      </c>
      <c r="C1848" s="305">
        <v>39568</v>
      </c>
      <c r="D1848" s="304">
        <v>0.12</v>
      </c>
      <c r="E1848" s="303" t="s">
        <v>1290</v>
      </c>
      <c r="F1848" s="302" t="s">
        <v>1356</v>
      </c>
    </row>
    <row r="1849" spans="1:6" ht="21" customHeight="1">
      <c r="A1849" s="301" t="s">
        <v>1635</v>
      </c>
      <c r="B1849" s="300" t="s">
        <v>1634</v>
      </c>
      <c r="C1849" s="305">
        <v>39568</v>
      </c>
      <c r="D1849" s="304">
        <v>0.12</v>
      </c>
      <c r="E1849" s="303" t="s">
        <v>1290</v>
      </c>
      <c r="F1849" s="302" t="s">
        <v>1356</v>
      </c>
    </row>
    <row r="1850" spans="1:6" ht="21" customHeight="1">
      <c r="A1850" s="301" t="s">
        <v>1635</v>
      </c>
      <c r="B1850" s="300" t="s">
        <v>1634</v>
      </c>
      <c r="C1850" s="305">
        <v>39568</v>
      </c>
      <c r="D1850" s="304">
        <v>0.12</v>
      </c>
      <c r="E1850" s="303" t="s">
        <v>1290</v>
      </c>
      <c r="F1850" s="302" t="s">
        <v>1356</v>
      </c>
    </row>
    <row r="1851" spans="1:6" ht="21" customHeight="1">
      <c r="A1851" s="301" t="s">
        <v>1635</v>
      </c>
      <c r="B1851" s="300" t="s">
        <v>1634</v>
      </c>
      <c r="C1851" s="305">
        <v>39568</v>
      </c>
      <c r="D1851" s="304">
        <v>0.12</v>
      </c>
      <c r="E1851" s="303" t="s">
        <v>1290</v>
      </c>
      <c r="F1851" s="302" t="s">
        <v>1356</v>
      </c>
    </row>
    <row r="1852" spans="1:6" ht="21" customHeight="1">
      <c r="A1852" s="301" t="s">
        <v>1635</v>
      </c>
      <c r="B1852" s="300" t="s">
        <v>1634</v>
      </c>
      <c r="C1852" s="305">
        <v>39568</v>
      </c>
      <c r="D1852" s="304">
        <v>0.12</v>
      </c>
      <c r="E1852" s="303" t="s">
        <v>1290</v>
      </c>
      <c r="F1852" s="302" t="s">
        <v>1356</v>
      </c>
    </row>
    <row r="1853" spans="1:6" ht="21" customHeight="1">
      <c r="A1853" s="301" t="s">
        <v>1635</v>
      </c>
      <c r="B1853" s="300" t="s">
        <v>1634</v>
      </c>
      <c r="C1853" s="305">
        <v>39568</v>
      </c>
      <c r="D1853" s="304">
        <v>0.12</v>
      </c>
      <c r="E1853" s="303" t="s">
        <v>1290</v>
      </c>
      <c r="F1853" s="302" t="s">
        <v>1356</v>
      </c>
    </row>
    <row r="1854" spans="1:6" ht="21" customHeight="1">
      <c r="A1854" s="301" t="s">
        <v>1635</v>
      </c>
      <c r="B1854" s="300" t="s">
        <v>1634</v>
      </c>
      <c r="C1854" s="305">
        <v>39568</v>
      </c>
      <c r="D1854" s="304">
        <v>0.12</v>
      </c>
      <c r="E1854" s="303" t="s">
        <v>1290</v>
      </c>
      <c r="F1854" s="302" t="s">
        <v>1356</v>
      </c>
    </row>
    <row r="1855" spans="1:6" ht="21" customHeight="1">
      <c r="A1855" s="301" t="s">
        <v>1635</v>
      </c>
      <c r="B1855" s="300" t="s">
        <v>1634</v>
      </c>
      <c r="C1855" s="305">
        <v>39568</v>
      </c>
      <c r="D1855" s="304">
        <v>0.12</v>
      </c>
      <c r="E1855" s="303" t="s">
        <v>1290</v>
      </c>
      <c r="F1855" s="302" t="s">
        <v>1356</v>
      </c>
    </row>
    <row r="1856" spans="1:6" ht="21" customHeight="1">
      <c r="A1856" s="301" t="s">
        <v>1635</v>
      </c>
      <c r="B1856" s="300" t="s">
        <v>1634</v>
      </c>
      <c r="C1856" s="305">
        <v>39568</v>
      </c>
      <c r="D1856" s="304">
        <v>0.12</v>
      </c>
      <c r="E1856" s="303" t="s">
        <v>1290</v>
      </c>
      <c r="F1856" s="302" t="s">
        <v>1356</v>
      </c>
    </row>
    <row r="1857" spans="1:6" ht="21" customHeight="1">
      <c r="A1857" s="301" t="s">
        <v>1635</v>
      </c>
      <c r="B1857" s="300" t="s">
        <v>1634</v>
      </c>
      <c r="C1857" s="305">
        <v>39568</v>
      </c>
      <c r="D1857" s="304">
        <v>0.12</v>
      </c>
      <c r="E1857" s="303" t="s">
        <v>1290</v>
      </c>
      <c r="F1857" s="302" t="s">
        <v>1356</v>
      </c>
    </row>
    <row r="1858" spans="1:6" ht="21" customHeight="1">
      <c r="A1858" s="301" t="s">
        <v>1635</v>
      </c>
      <c r="B1858" s="300" t="s">
        <v>1634</v>
      </c>
      <c r="C1858" s="305">
        <v>39568</v>
      </c>
      <c r="D1858" s="304">
        <v>0.12</v>
      </c>
      <c r="E1858" s="303" t="s">
        <v>1290</v>
      </c>
      <c r="F1858" s="302" t="s">
        <v>1356</v>
      </c>
    </row>
    <row r="1859" spans="1:6" ht="21" customHeight="1">
      <c r="A1859" s="301" t="s">
        <v>1635</v>
      </c>
      <c r="B1859" s="300" t="s">
        <v>1634</v>
      </c>
      <c r="C1859" s="305">
        <v>39568</v>
      </c>
      <c r="D1859" s="304">
        <v>0.12</v>
      </c>
      <c r="E1859" s="303" t="s">
        <v>1290</v>
      </c>
      <c r="F1859" s="302" t="s">
        <v>1356</v>
      </c>
    </row>
    <row r="1860" spans="1:6" ht="21" customHeight="1">
      <c r="A1860" s="301" t="s">
        <v>1635</v>
      </c>
      <c r="B1860" s="300" t="s">
        <v>1634</v>
      </c>
      <c r="C1860" s="305">
        <v>39568</v>
      </c>
      <c r="D1860" s="304">
        <v>0.12</v>
      </c>
      <c r="E1860" s="303" t="s">
        <v>1290</v>
      </c>
      <c r="F1860" s="302" t="s">
        <v>1356</v>
      </c>
    </row>
    <row r="1861" spans="1:6" ht="21" customHeight="1">
      <c r="A1861" s="301" t="s">
        <v>1635</v>
      </c>
      <c r="B1861" s="300" t="s">
        <v>1634</v>
      </c>
      <c r="C1861" s="305">
        <v>39568</v>
      </c>
      <c r="D1861" s="304">
        <v>0.12</v>
      </c>
      <c r="E1861" s="303" t="s">
        <v>1290</v>
      </c>
      <c r="F1861" s="302" t="s">
        <v>1356</v>
      </c>
    </row>
    <row r="1862" spans="1:6" ht="21" customHeight="1">
      <c r="A1862" s="301" t="s">
        <v>1635</v>
      </c>
      <c r="B1862" s="300" t="s">
        <v>1634</v>
      </c>
      <c r="C1862" s="305">
        <v>39568</v>
      </c>
      <c r="D1862" s="304">
        <v>0.12</v>
      </c>
      <c r="E1862" s="303" t="s">
        <v>1290</v>
      </c>
      <c r="F1862" s="302" t="s">
        <v>1356</v>
      </c>
    </row>
    <row r="1863" spans="1:6" ht="21" customHeight="1">
      <c r="A1863" s="301" t="s">
        <v>1635</v>
      </c>
      <c r="B1863" s="300" t="s">
        <v>1634</v>
      </c>
      <c r="C1863" s="305">
        <v>39568</v>
      </c>
      <c r="D1863" s="304">
        <v>0.12</v>
      </c>
      <c r="E1863" s="303" t="s">
        <v>1290</v>
      </c>
      <c r="F1863" s="302" t="s">
        <v>1356</v>
      </c>
    </row>
    <row r="1864" spans="1:6" ht="21" customHeight="1">
      <c r="A1864" s="301" t="s">
        <v>1635</v>
      </c>
      <c r="B1864" s="300" t="s">
        <v>1634</v>
      </c>
      <c r="C1864" s="305">
        <v>39568</v>
      </c>
      <c r="D1864" s="304">
        <v>0.12</v>
      </c>
      <c r="E1864" s="303" t="s">
        <v>1290</v>
      </c>
      <c r="F1864" s="302" t="s">
        <v>1356</v>
      </c>
    </row>
    <row r="1865" spans="1:6" ht="21" customHeight="1">
      <c r="A1865" s="301" t="s">
        <v>1635</v>
      </c>
      <c r="B1865" s="300" t="s">
        <v>1634</v>
      </c>
      <c r="C1865" s="305">
        <v>39568</v>
      </c>
      <c r="D1865" s="304">
        <v>0.12</v>
      </c>
      <c r="E1865" s="303" t="s">
        <v>1290</v>
      </c>
      <c r="F1865" s="302" t="s">
        <v>1356</v>
      </c>
    </row>
    <row r="1866" spans="1:6" ht="21" customHeight="1">
      <c r="A1866" s="301" t="s">
        <v>1635</v>
      </c>
      <c r="B1866" s="300" t="s">
        <v>1634</v>
      </c>
      <c r="C1866" s="305">
        <v>39568</v>
      </c>
      <c r="D1866" s="304">
        <v>0.12</v>
      </c>
      <c r="E1866" s="303" t="s">
        <v>1290</v>
      </c>
      <c r="F1866" s="302" t="s">
        <v>1356</v>
      </c>
    </row>
    <row r="1867" spans="1:6" ht="21" customHeight="1">
      <c r="A1867" s="301" t="s">
        <v>1635</v>
      </c>
      <c r="B1867" s="300" t="s">
        <v>1634</v>
      </c>
      <c r="C1867" s="305">
        <v>39568</v>
      </c>
      <c r="D1867" s="304">
        <v>0.12</v>
      </c>
      <c r="E1867" s="303" t="s">
        <v>1290</v>
      </c>
      <c r="F1867" s="302" t="s">
        <v>1356</v>
      </c>
    </row>
    <row r="1868" spans="1:6" ht="21" customHeight="1">
      <c r="A1868" s="301" t="s">
        <v>1635</v>
      </c>
      <c r="B1868" s="300" t="s">
        <v>1634</v>
      </c>
      <c r="C1868" s="305">
        <v>39568</v>
      </c>
      <c r="D1868" s="304">
        <v>0.12</v>
      </c>
      <c r="E1868" s="303" t="s">
        <v>1290</v>
      </c>
      <c r="F1868" s="302" t="s">
        <v>1356</v>
      </c>
    </row>
    <row r="1869" spans="1:6" ht="21" customHeight="1">
      <c r="A1869" s="301" t="s">
        <v>1635</v>
      </c>
      <c r="B1869" s="300" t="s">
        <v>1634</v>
      </c>
      <c r="C1869" s="305">
        <v>39568</v>
      </c>
      <c r="D1869" s="304">
        <v>0.12</v>
      </c>
      <c r="E1869" s="303" t="s">
        <v>1290</v>
      </c>
      <c r="F1869" s="302" t="s">
        <v>1356</v>
      </c>
    </row>
    <row r="1870" spans="1:6" ht="21" customHeight="1">
      <c r="A1870" s="301" t="s">
        <v>1635</v>
      </c>
      <c r="B1870" s="300" t="s">
        <v>1634</v>
      </c>
      <c r="C1870" s="305">
        <v>39568</v>
      </c>
      <c r="D1870" s="304">
        <v>0.12</v>
      </c>
      <c r="E1870" s="303" t="s">
        <v>1290</v>
      </c>
      <c r="F1870" s="302" t="s">
        <v>1356</v>
      </c>
    </row>
    <row r="1871" spans="1:6" ht="21" customHeight="1">
      <c r="A1871" s="301" t="s">
        <v>1635</v>
      </c>
      <c r="B1871" s="300" t="s">
        <v>1634</v>
      </c>
      <c r="C1871" s="305">
        <v>39568</v>
      </c>
      <c r="D1871" s="304">
        <v>0.12</v>
      </c>
      <c r="E1871" s="303" t="s">
        <v>1290</v>
      </c>
      <c r="F1871" s="302" t="s">
        <v>1356</v>
      </c>
    </row>
    <row r="1872" spans="1:6" ht="21" customHeight="1">
      <c r="A1872" s="301" t="s">
        <v>1635</v>
      </c>
      <c r="B1872" s="300" t="s">
        <v>1634</v>
      </c>
      <c r="C1872" s="305">
        <v>39568</v>
      </c>
      <c r="D1872" s="304">
        <v>0.12</v>
      </c>
      <c r="E1872" s="303" t="s">
        <v>1290</v>
      </c>
      <c r="F1872" s="302" t="s">
        <v>1356</v>
      </c>
    </row>
    <row r="1873" spans="1:6" ht="21" customHeight="1">
      <c r="A1873" s="301" t="s">
        <v>1635</v>
      </c>
      <c r="B1873" s="300" t="s">
        <v>1634</v>
      </c>
      <c r="C1873" s="305">
        <v>39568</v>
      </c>
      <c r="D1873" s="304">
        <v>0.12</v>
      </c>
      <c r="E1873" s="303" t="s">
        <v>1290</v>
      </c>
      <c r="F1873" s="302" t="s">
        <v>1356</v>
      </c>
    </row>
    <row r="1874" spans="1:6" ht="21" customHeight="1">
      <c r="A1874" s="301" t="s">
        <v>1635</v>
      </c>
      <c r="B1874" s="300" t="s">
        <v>1634</v>
      </c>
      <c r="C1874" s="305">
        <v>39568</v>
      </c>
      <c r="D1874" s="304">
        <v>0.12</v>
      </c>
      <c r="E1874" s="303" t="s">
        <v>1290</v>
      </c>
      <c r="F1874" s="302" t="s">
        <v>1356</v>
      </c>
    </row>
    <row r="1875" spans="1:6" ht="21" customHeight="1">
      <c r="A1875" s="301" t="s">
        <v>1635</v>
      </c>
      <c r="B1875" s="300" t="s">
        <v>1634</v>
      </c>
      <c r="C1875" s="305">
        <v>39568</v>
      </c>
      <c r="D1875" s="304">
        <v>0.12</v>
      </c>
      <c r="E1875" s="303" t="s">
        <v>1290</v>
      </c>
      <c r="F1875" s="302" t="s">
        <v>1356</v>
      </c>
    </row>
    <row r="1876" spans="1:6" ht="21" customHeight="1">
      <c r="A1876" s="301" t="s">
        <v>1635</v>
      </c>
      <c r="B1876" s="300" t="s">
        <v>1634</v>
      </c>
      <c r="C1876" s="305">
        <v>39568</v>
      </c>
      <c r="D1876" s="304">
        <v>0.12</v>
      </c>
      <c r="E1876" s="303" t="s">
        <v>1290</v>
      </c>
      <c r="F1876" s="302" t="s">
        <v>1356</v>
      </c>
    </row>
    <row r="1877" spans="1:6" ht="21" customHeight="1">
      <c r="A1877" s="301" t="s">
        <v>1635</v>
      </c>
      <c r="B1877" s="300" t="s">
        <v>1634</v>
      </c>
      <c r="C1877" s="305">
        <v>39568</v>
      </c>
      <c r="D1877" s="304">
        <v>0.12</v>
      </c>
      <c r="E1877" s="303" t="s">
        <v>1290</v>
      </c>
      <c r="F1877" s="302" t="s">
        <v>1356</v>
      </c>
    </row>
    <row r="1878" spans="1:6" ht="21" customHeight="1">
      <c r="A1878" s="301" t="s">
        <v>1635</v>
      </c>
      <c r="B1878" s="300" t="s">
        <v>1634</v>
      </c>
      <c r="C1878" s="305">
        <v>39568</v>
      </c>
      <c r="D1878" s="304">
        <v>0.12</v>
      </c>
      <c r="E1878" s="303" t="s">
        <v>1290</v>
      </c>
      <c r="F1878" s="302" t="s">
        <v>1356</v>
      </c>
    </row>
    <row r="1879" spans="1:6" ht="21" customHeight="1">
      <c r="A1879" s="301" t="s">
        <v>1635</v>
      </c>
      <c r="B1879" s="300" t="s">
        <v>1634</v>
      </c>
      <c r="C1879" s="305">
        <v>39568</v>
      </c>
      <c r="D1879" s="304">
        <v>0.12</v>
      </c>
      <c r="E1879" s="303" t="s">
        <v>1290</v>
      </c>
      <c r="F1879" s="302" t="s">
        <v>1356</v>
      </c>
    </row>
    <row r="1880" spans="1:6" ht="21" customHeight="1">
      <c r="A1880" s="301" t="s">
        <v>1633</v>
      </c>
      <c r="B1880" s="300" t="s">
        <v>1632</v>
      </c>
      <c r="C1880" s="305">
        <v>39568</v>
      </c>
      <c r="D1880" s="304">
        <v>3.54</v>
      </c>
      <c r="E1880" s="303" t="s">
        <v>1290</v>
      </c>
      <c r="F1880" s="302" t="s">
        <v>1356</v>
      </c>
    </row>
    <row r="1881" spans="1:6" ht="21" customHeight="1">
      <c r="A1881" s="301" t="s">
        <v>1631</v>
      </c>
      <c r="B1881" s="300" t="s">
        <v>1630</v>
      </c>
      <c r="C1881" s="305">
        <v>39568</v>
      </c>
      <c r="D1881" s="304">
        <v>9.2100000000000009</v>
      </c>
      <c r="E1881" s="303" t="s">
        <v>1298</v>
      </c>
      <c r="F1881" s="302" t="s">
        <v>1405</v>
      </c>
    </row>
    <row r="1882" spans="1:6" ht="21" customHeight="1">
      <c r="A1882" s="301" t="s">
        <v>1631</v>
      </c>
      <c r="B1882" s="300" t="s">
        <v>1630</v>
      </c>
      <c r="C1882" s="305">
        <v>39568</v>
      </c>
      <c r="D1882" s="304">
        <v>9.2100000000000009</v>
      </c>
      <c r="E1882" s="303" t="s">
        <v>1298</v>
      </c>
      <c r="F1882" s="302" t="s">
        <v>1405</v>
      </c>
    </row>
    <row r="1883" spans="1:6" ht="21" customHeight="1">
      <c r="A1883" s="301" t="s">
        <v>1629</v>
      </c>
      <c r="B1883" s="300" t="s">
        <v>1628</v>
      </c>
      <c r="C1883" s="305">
        <v>39573</v>
      </c>
      <c r="D1883" s="304">
        <v>5217.2700000000004</v>
      </c>
      <c r="E1883" s="303" t="s">
        <v>1290</v>
      </c>
      <c r="F1883" s="302" t="s">
        <v>1356</v>
      </c>
    </row>
    <row r="1884" spans="1:6" ht="21" customHeight="1">
      <c r="A1884" s="301" t="s">
        <v>1627</v>
      </c>
      <c r="B1884" s="300" t="s">
        <v>1626</v>
      </c>
      <c r="C1884" s="305">
        <v>39573</v>
      </c>
      <c r="D1884" s="302" t="s">
        <v>1625</v>
      </c>
      <c r="E1884" s="303" t="s">
        <v>1262</v>
      </c>
      <c r="F1884" s="302" t="s">
        <v>1353</v>
      </c>
    </row>
    <row r="1885" spans="1:6" ht="21" customHeight="1">
      <c r="A1885" s="301" t="s">
        <v>1624</v>
      </c>
      <c r="B1885" s="300" t="s">
        <v>1623</v>
      </c>
      <c r="C1885" s="305">
        <v>39574</v>
      </c>
      <c r="D1885" s="302" t="s">
        <v>1622</v>
      </c>
      <c r="E1885" s="303" t="s">
        <v>1322</v>
      </c>
      <c r="F1885" s="302" t="s">
        <v>1409</v>
      </c>
    </row>
    <row r="1886" spans="1:6" ht="21" customHeight="1">
      <c r="A1886" s="301" t="s">
        <v>1621</v>
      </c>
      <c r="B1886" s="300" t="s">
        <v>1620</v>
      </c>
      <c r="C1886" s="305">
        <v>39580</v>
      </c>
      <c r="D1886" s="304">
        <v>12066.1</v>
      </c>
      <c r="E1886" s="303" t="s">
        <v>1414</v>
      </c>
      <c r="F1886" s="302" t="s">
        <v>1405</v>
      </c>
    </row>
    <row r="1887" spans="1:6" ht="21" customHeight="1">
      <c r="A1887" s="301" t="s">
        <v>1621</v>
      </c>
      <c r="B1887" s="300" t="s">
        <v>1620</v>
      </c>
      <c r="C1887" s="305">
        <v>39580</v>
      </c>
      <c r="D1887" s="304">
        <v>12066.1</v>
      </c>
      <c r="E1887" s="303" t="s">
        <v>1414</v>
      </c>
      <c r="F1887" s="302" t="s">
        <v>1405</v>
      </c>
    </row>
    <row r="1888" spans="1:6" ht="21" customHeight="1">
      <c r="A1888" s="301" t="s">
        <v>1621</v>
      </c>
      <c r="B1888" s="300" t="s">
        <v>1620</v>
      </c>
      <c r="C1888" s="305">
        <v>39580</v>
      </c>
      <c r="D1888" s="304">
        <v>12066.1</v>
      </c>
      <c r="E1888" s="303" t="s">
        <v>1414</v>
      </c>
      <c r="F1888" s="302" t="s">
        <v>1405</v>
      </c>
    </row>
    <row r="1889" spans="1:6" ht="21" customHeight="1">
      <c r="A1889" s="301" t="s">
        <v>1621</v>
      </c>
      <c r="B1889" s="300" t="s">
        <v>1620</v>
      </c>
      <c r="C1889" s="305">
        <v>39580</v>
      </c>
      <c r="D1889" s="304">
        <v>12066.1</v>
      </c>
      <c r="E1889" s="303" t="s">
        <v>1414</v>
      </c>
      <c r="F1889" s="302" t="s">
        <v>1405</v>
      </c>
    </row>
    <row r="1890" spans="1:6" ht="21" customHeight="1">
      <c r="A1890" s="301" t="s">
        <v>1621</v>
      </c>
      <c r="B1890" s="300" t="s">
        <v>1620</v>
      </c>
      <c r="C1890" s="305">
        <v>39580</v>
      </c>
      <c r="D1890" s="304">
        <v>12066.1</v>
      </c>
      <c r="E1890" s="303" t="s">
        <v>1414</v>
      </c>
      <c r="F1890" s="302" t="s">
        <v>1405</v>
      </c>
    </row>
    <row r="1891" spans="1:6" ht="21" customHeight="1">
      <c r="A1891" s="301" t="s">
        <v>1621</v>
      </c>
      <c r="B1891" s="300" t="s">
        <v>1620</v>
      </c>
      <c r="C1891" s="305">
        <v>39580</v>
      </c>
      <c r="D1891" s="304">
        <v>12066.1</v>
      </c>
      <c r="E1891" s="303" t="s">
        <v>1414</v>
      </c>
      <c r="F1891" s="302" t="s">
        <v>1405</v>
      </c>
    </row>
    <row r="1892" spans="1:6" ht="21" customHeight="1">
      <c r="A1892" s="301" t="s">
        <v>1621</v>
      </c>
      <c r="B1892" s="300" t="s">
        <v>1620</v>
      </c>
      <c r="C1892" s="305">
        <v>39580</v>
      </c>
      <c r="D1892" s="304">
        <v>12066.1</v>
      </c>
      <c r="E1892" s="303" t="s">
        <v>1414</v>
      </c>
      <c r="F1892" s="302" t="s">
        <v>1405</v>
      </c>
    </row>
    <row r="1893" spans="1:6" ht="21" customHeight="1">
      <c r="A1893" s="301" t="s">
        <v>1619</v>
      </c>
      <c r="B1893" s="300" t="s">
        <v>1368</v>
      </c>
      <c r="C1893" s="305">
        <v>39580</v>
      </c>
      <c r="D1893" s="304">
        <v>3277</v>
      </c>
      <c r="E1893" s="303" t="s">
        <v>1290</v>
      </c>
      <c r="F1893" s="302" t="s">
        <v>1356</v>
      </c>
    </row>
    <row r="1894" spans="1:6" ht="21" customHeight="1">
      <c r="A1894" s="301" t="s">
        <v>1619</v>
      </c>
      <c r="B1894" s="300" t="s">
        <v>1368</v>
      </c>
      <c r="C1894" s="305">
        <v>39580</v>
      </c>
      <c r="D1894" s="304">
        <v>3277</v>
      </c>
      <c r="E1894" s="303" t="s">
        <v>1290</v>
      </c>
      <c r="F1894" s="302" t="s">
        <v>1356</v>
      </c>
    </row>
    <row r="1895" spans="1:6" ht="21" customHeight="1">
      <c r="A1895" s="301" t="s">
        <v>1619</v>
      </c>
      <c r="B1895" s="300" t="s">
        <v>1368</v>
      </c>
      <c r="C1895" s="305">
        <v>39580</v>
      </c>
      <c r="D1895" s="304">
        <v>3277</v>
      </c>
      <c r="E1895" s="303" t="s">
        <v>1290</v>
      </c>
      <c r="F1895" s="302" t="s">
        <v>1356</v>
      </c>
    </row>
    <row r="1896" spans="1:6" ht="21" customHeight="1">
      <c r="A1896" s="301" t="s">
        <v>1619</v>
      </c>
      <c r="B1896" s="300" t="s">
        <v>1368</v>
      </c>
      <c r="C1896" s="305">
        <v>39580</v>
      </c>
      <c r="D1896" s="304">
        <v>3277</v>
      </c>
      <c r="E1896" s="303" t="s">
        <v>1290</v>
      </c>
      <c r="F1896" s="302" t="s">
        <v>1356</v>
      </c>
    </row>
    <row r="1897" spans="1:6" ht="21" customHeight="1">
      <c r="A1897" s="301" t="s">
        <v>1619</v>
      </c>
      <c r="B1897" s="300" t="s">
        <v>1368</v>
      </c>
      <c r="C1897" s="305">
        <v>39580</v>
      </c>
      <c r="D1897" s="304">
        <v>3277</v>
      </c>
      <c r="E1897" s="303" t="s">
        <v>1290</v>
      </c>
      <c r="F1897" s="302" t="s">
        <v>1356</v>
      </c>
    </row>
    <row r="1898" spans="1:6" ht="21" customHeight="1">
      <c r="A1898" s="301" t="s">
        <v>1619</v>
      </c>
      <c r="B1898" s="300" t="s">
        <v>1368</v>
      </c>
      <c r="C1898" s="305">
        <v>39580</v>
      </c>
      <c r="D1898" s="304">
        <v>3277</v>
      </c>
      <c r="E1898" s="303" t="s">
        <v>1290</v>
      </c>
      <c r="F1898" s="302" t="s">
        <v>1356</v>
      </c>
    </row>
    <row r="1899" spans="1:6" ht="21" customHeight="1">
      <c r="A1899" s="301" t="s">
        <v>1619</v>
      </c>
      <c r="B1899" s="300" t="s">
        <v>1368</v>
      </c>
      <c r="C1899" s="305">
        <v>39580</v>
      </c>
      <c r="D1899" s="304">
        <v>3277</v>
      </c>
      <c r="E1899" s="303" t="s">
        <v>1290</v>
      </c>
      <c r="F1899" s="302" t="s">
        <v>1356</v>
      </c>
    </row>
    <row r="1900" spans="1:6" ht="21" customHeight="1">
      <c r="A1900" s="301" t="s">
        <v>1619</v>
      </c>
      <c r="B1900" s="300" t="s">
        <v>1368</v>
      </c>
      <c r="C1900" s="305">
        <v>39580</v>
      </c>
      <c r="D1900" s="304">
        <v>3277</v>
      </c>
      <c r="E1900" s="303" t="s">
        <v>1290</v>
      </c>
      <c r="F1900" s="302" t="s">
        <v>1356</v>
      </c>
    </row>
    <row r="1901" spans="1:6" ht="21" customHeight="1">
      <c r="A1901" s="301" t="s">
        <v>1619</v>
      </c>
      <c r="B1901" s="300" t="s">
        <v>1368</v>
      </c>
      <c r="C1901" s="305">
        <v>39580</v>
      </c>
      <c r="D1901" s="304">
        <v>3277</v>
      </c>
      <c r="E1901" s="303" t="s">
        <v>1290</v>
      </c>
      <c r="F1901" s="302" t="s">
        <v>1356</v>
      </c>
    </row>
    <row r="1902" spans="1:6" ht="21" customHeight="1">
      <c r="A1902" s="301" t="s">
        <v>1619</v>
      </c>
      <c r="B1902" s="300" t="s">
        <v>1368</v>
      </c>
      <c r="C1902" s="305">
        <v>39580</v>
      </c>
      <c r="D1902" s="304">
        <v>3277</v>
      </c>
      <c r="E1902" s="303" t="s">
        <v>1290</v>
      </c>
      <c r="F1902" s="302" t="s">
        <v>1356</v>
      </c>
    </row>
    <row r="1903" spans="1:6" ht="21" customHeight="1">
      <c r="A1903" s="301" t="s">
        <v>1619</v>
      </c>
      <c r="B1903" s="300" t="s">
        <v>1368</v>
      </c>
      <c r="C1903" s="305">
        <v>39580</v>
      </c>
      <c r="D1903" s="304">
        <v>3277</v>
      </c>
      <c r="E1903" s="303" t="s">
        <v>1290</v>
      </c>
      <c r="F1903" s="302" t="s">
        <v>1356</v>
      </c>
    </row>
    <row r="1904" spans="1:6" ht="21" customHeight="1">
      <c r="A1904" s="301" t="s">
        <v>1619</v>
      </c>
      <c r="B1904" s="300" t="s">
        <v>1368</v>
      </c>
      <c r="C1904" s="305">
        <v>39580</v>
      </c>
      <c r="D1904" s="304">
        <v>3277</v>
      </c>
      <c r="E1904" s="303" t="s">
        <v>1290</v>
      </c>
      <c r="F1904" s="302" t="s">
        <v>1356</v>
      </c>
    </row>
    <row r="1905" spans="1:6" ht="21" customHeight="1">
      <c r="A1905" s="301" t="s">
        <v>1619</v>
      </c>
      <c r="B1905" s="300" t="s">
        <v>1368</v>
      </c>
      <c r="C1905" s="305">
        <v>39580</v>
      </c>
      <c r="D1905" s="304">
        <v>3277</v>
      </c>
      <c r="E1905" s="303" t="s">
        <v>1290</v>
      </c>
      <c r="F1905" s="302" t="s">
        <v>1356</v>
      </c>
    </row>
    <row r="1906" spans="1:6" ht="21" customHeight="1">
      <c r="A1906" s="301" t="s">
        <v>1619</v>
      </c>
      <c r="B1906" s="300" t="s">
        <v>1368</v>
      </c>
      <c r="C1906" s="305">
        <v>39580</v>
      </c>
      <c r="D1906" s="304">
        <v>3277</v>
      </c>
      <c r="E1906" s="303" t="s">
        <v>1290</v>
      </c>
      <c r="F1906" s="302" t="s">
        <v>1356</v>
      </c>
    </row>
    <row r="1907" spans="1:6" ht="21" customHeight="1">
      <c r="A1907" s="301" t="s">
        <v>1618</v>
      </c>
      <c r="B1907" s="300" t="s">
        <v>1617</v>
      </c>
      <c r="C1907" s="305">
        <v>39580</v>
      </c>
      <c r="D1907" s="304">
        <v>9271</v>
      </c>
      <c r="E1907" s="303" t="s">
        <v>1290</v>
      </c>
      <c r="F1907" s="302" t="s">
        <v>1356</v>
      </c>
    </row>
    <row r="1908" spans="1:6" ht="21" customHeight="1">
      <c r="A1908" s="301" t="s">
        <v>1618</v>
      </c>
      <c r="B1908" s="300" t="s">
        <v>1617</v>
      </c>
      <c r="C1908" s="305">
        <v>39580</v>
      </c>
      <c r="D1908" s="304">
        <v>9271</v>
      </c>
      <c r="E1908" s="303" t="s">
        <v>1290</v>
      </c>
      <c r="F1908" s="302" t="s">
        <v>1356</v>
      </c>
    </row>
    <row r="1909" spans="1:6" ht="21" customHeight="1">
      <c r="A1909" s="301" t="s">
        <v>1618</v>
      </c>
      <c r="B1909" s="300" t="s">
        <v>1617</v>
      </c>
      <c r="C1909" s="305">
        <v>39580</v>
      </c>
      <c r="D1909" s="304">
        <v>9271</v>
      </c>
      <c r="E1909" s="303" t="s">
        <v>1290</v>
      </c>
      <c r="F1909" s="302" t="s">
        <v>1356</v>
      </c>
    </row>
    <row r="1910" spans="1:6" ht="21" customHeight="1">
      <c r="A1910" s="301" t="s">
        <v>1618</v>
      </c>
      <c r="B1910" s="300" t="s">
        <v>1617</v>
      </c>
      <c r="C1910" s="305">
        <v>39580</v>
      </c>
      <c r="D1910" s="304">
        <v>9271</v>
      </c>
      <c r="E1910" s="303" t="s">
        <v>1290</v>
      </c>
      <c r="F1910" s="302" t="s">
        <v>1356</v>
      </c>
    </row>
    <row r="1911" spans="1:6" ht="21" customHeight="1">
      <c r="A1911" s="301" t="s">
        <v>1618</v>
      </c>
      <c r="B1911" s="300" t="s">
        <v>1617</v>
      </c>
      <c r="C1911" s="305">
        <v>39580</v>
      </c>
      <c r="D1911" s="304">
        <v>9271</v>
      </c>
      <c r="E1911" s="303" t="s">
        <v>1290</v>
      </c>
      <c r="F1911" s="302" t="s">
        <v>1356</v>
      </c>
    </row>
    <row r="1912" spans="1:6" ht="21" customHeight="1">
      <c r="A1912" s="301" t="s">
        <v>1618</v>
      </c>
      <c r="B1912" s="300" t="s">
        <v>1617</v>
      </c>
      <c r="C1912" s="305">
        <v>39580</v>
      </c>
      <c r="D1912" s="304">
        <v>9271</v>
      </c>
      <c r="E1912" s="303" t="s">
        <v>1290</v>
      </c>
      <c r="F1912" s="302" t="s">
        <v>1356</v>
      </c>
    </row>
    <row r="1913" spans="1:6" ht="21" customHeight="1">
      <c r="A1913" s="301" t="s">
        <v>1618</v>
      </c>
      <c r="B1913" s="300" t="s">
        <v>1617</v>
      </c>
      <c r="C1913" s="305">
        <v>39580</v>
      </c>
      <c r="D1913" s="304">
        <v>9271</v>
      </c>
      <c r="E1913" s="303" t="s">
        <v>1290</v>
      </c>
      <c r="F1913" s="302" t="s">
        <v>1356</v>
      </c>
    </row>
    <row r="1914" spans="1:6" ht="21" customHeight="1">
      <c r="A1914" s="301" t="s">
        <v>1616</v>
      </c>
      <c r="B1914" s="300" t="s">
        <v>1615</v>
      </c>
      <c r="C1914" s="305">
        <v>39580</v>
      </c>
      <c r="D1914" s="304">
        <v>7960</v>
      </c>
      <c r="E1914" s="303" t="s">
        <v>1290</v>
      </c>
      <c r="F1914" s="302" t="s">
        <v>1356</v>
      </c>
    </row>
    <row r="1915" spans="1:6" ht="21" customHeight="1">
      <c r="A1915" s="301" t="s">
        <v>1616</v>
      </c>
      <c r="B1915" s="300" t="s">
        <v>1615</v>
      </c>
      <c r="C1915" s="305">
        <v>39580</v>
      </c>
      <c r="D1915" s="304">
        <v>7960</v>
      </c>
      <c r="E1915" s="303" t="s">
        <v>1290</v>
      </c>
      <c r="F1915" s="302" t="s">
        <v>1356</v>
      </c>
    </row>
    <row r="1916" spans="1:6" ht="21" customHeight="1">
      <c r="A1916" s="301" t="s">
        <v>1616</v>
      </c>
      <c r="B1916" s="300" t="s">
        <v>1615</v>
      </c>
      <c r="C1916" s="305">
        <v>39580</v>
      </c>
      <c r="D1916" s="304">
        <v>7960</v>
      </c>
      <c r="E1916" s="303" t="s">
        <v>1290</v>
      </c>
      <c r="F1916" s="302" t="s">
        <v>1356</v>
      </c>
    </row>
    <row r="1917" spans="1:6" ht="21" customHeight="1">
      <c r="A1917" s="301" t="s">
        <v>1614</v>
      </c>
      <c r="B1917" s="300" t="s">
        <v>1613</v>
      </c>
      <c r="C1917" s="305">
        <v>39582</v>
      </c>
      <c r="D1917" s="304">
        <v>1307.93</v>
      </c>
      <c r="E1917" s="303" t="s">
        <v>1414</v>
      </c>
      <c r="F1917" s="302" t="s">
        <v>1405</v>
      </c>
    </row>
    <row r="1918" spans="1:6" ht="21" customHeight="1">
      <c r="A1918" s="301" t="s">
        <v>1614</v>
      </c>
      <c r="B1918" s="300" t="s">
        <v>1613</v>
      </c>
      <c r="C1918" s="305">
        <v>39582</v>
      </c>
      <c r="D1918" s="304">
        <v>1307.93</v>
      </c>
      <c r="E1918" s="303" t="s">
        <v>1414</v>
      </c>
      <c r="F1918" s="302" t="s">
        <v>1405</v>
      </c>
    </row>
    <row r="1919" spans="1:6" ht="21" customHeight="1">
      <c r="A1919" s="301" t="s">
        <v>1614</v>
      </c>
      <c r="B1919" s="300" t="s">
        <v>1613</v>
      </c>
      <c r="C1919" s="305">
        <v>39582</v>
      </c>
      <c r="D1919" s="304">
        <v>1307.93</v>
      </c>
      <c r="E1919" s="303" t="s">
        <v>1414</v>
      </c>
      <c r="F1919" s="302" t="s">
        <v>1405</v>
      </c>
    </row>
    <row r="1920" spans="1:6" ht="21" customHeight="1">
      <c r="A1920" s="301" t="s">
        <v>1614</v>
      </c>
      <c r="B1920" s="300" t="s">
        <v>1613</v>
      </c>
      <c r="C1920" s="305">
        <v>39582</v>
      </c>
      <c r="D1920" s="304">
        <v>1307.93</v>
      </c>
      <c r="E1920" s="303" t="s">
        <v>1414</v>
      </c>
      <c r="F1920" s="302" t="s">
        <v>1405</v>
      </c>
    </row>
    <row r="1921" spans="1:6" ht="21" customHeight="1">
      <c r="A1921" s="301" t="s">
        <v>1614</v>
      </c>
      <c r="B1921" s="300" t="s">
        <v>1613</v>
      </c>
      <c r="C1921" s="305">
        <v>39582</v>
      </c>
      <c r="D1921" s="304">
        <v>1307.93</v>
      </c>
      <c r="E1921" s="303" t="s">
        <v>1414</v>
      </c>
      <c r="F1921" s="302" t="s">
        <v>1405</v>
      </c>
    </row>
    <row r="1922" spans="1:6" ht="21" customHeight="1">
      <c r="A1922" s="301" t="s">
        <v>1614</v>
      </c>
      <c r="B1922" s="300" t="s">
        <v>1613</v>
      </c>
      <c r="C1922" s="305">
        <v>39582</v>
      </c>
      <c r="D1922" s="304">
        <v>1307.93</v>
      </c>
      <c r="E1922" s="303" t="s">
        <v>1414</v>
      </c>
      <c r="F1922" s="302" t="s">
        <v>1405</v>
      </c>
    </row>
    <row r="1923" spans="1:6" ht="21" customHeight="1">
      <c r="A1923" s="301" t="s">
        <v>1614</v>
      </c>
      <c r="B1923" s="300" t="s">
        <v>1613</v>
      </c>
      <c r="C1923" s="305">
        <v>39582</v>
      </c>
      <c r="D1923" s="304">
        <v>1307.93</v>
      </c>
      <c r="E1923" s="303" t="s">
        <v>1414</v>
      </c>
      <c r="F1923" s="302" t="s">
        <v>1405</v>
      </c>
    </row>
    <row r="1924" spans="1:6" ht="21" customHeight="1">
      <c r="A1924" s="301" t="s">
        <v>1614</v>
      </c>
      <c r="B1924" s="300" t="s">
        <v>1613</v>
      </c>
      <c r="C1924" s="305">
        <v>39582</v>
      </c>
      <c r="D1924" s="304">
        <v>1307.93</v>
      </c>
      <c r="E1924" s="303" t="s">
        <v>1414</v>
      </c>
      <c r="F1924" s="302" t="s">
        <v>1405</v>
      </c>
    </row>
    <row r="1925" spans="1:6" ht="21" customHeight="1">
      <c r="A1925" s="301" t="s">
        <v>1614</v>
      </c>
      <c r="B1925" s="300" t="s">
        <v>1613</v>
      </c>
      <c r="C1925" s="305">
        <v>39582</v>
      </c>
      <c r="D1925" s="304">
        <v>1307.93</v>
      </c>
      <c r="E1925" s="303" t="s">
        <v>1414</v>
      </c>
      <c r="F1925" s="302" t="s">
        <v>1405</v>
      </c>
    </row>
    <row r="1926" spans="1:6" ht="21" customHeight="1">
      <c r="A1926" s="301" t="s">
        <v>1614</v>
      </c>
      <c r="B1926" s="300" t="s">
        <v>1613</v>
      </c>
      <c r="C1926" s="305">
        <v>39582</v>
      </c>
      <c r="D1926" s="304">
        <v>1307.93</v>
      </c>
      <c r="E1926" s="303" t="s">
        <v>1414</v>
      </c>
      <c r="F1926" s="302" t="s">
        <v>1405</v>
      </c>
    </row>
    <row r="1927" spans="1:6" ht="21" customHeight="1">
      <c r="A1927" s="301" t="s">
        <v>1612</v>
      </c>
      <c r="B1927" s="300" t="s">
        <v>1611</v>
      </c>
      <c r="C1927" s="305">
        <v>39582</v>
      </c>
      <c r="D1927" s="304">
        <v>12923.73</v>
      </c>
      <c r="E1927" s="303" t="s">
        <v>1262</v>
      </c>
      <c r="F1927" s="302" t="s">
        <v>1353</v>
      </c>
    </row>
    <row r="1928" spans="1:6" ht="21" customHeight="1">
      <c r="A1928" s="301" t="s">
        <v>1610</v>
      </c>
      <c r="B1928" s="300" t="s">
        <v>1609</v>
      </c>
      <c r="C1928" s="305">
        <v>39584</v>
      </c>
      <c r="D1928" s="304">
        <v>46490.76</v>
      </c>
      <c r="E1928" s="303" t="s">
        <v>1262</v>
      </c>
      <c r="F1928" s="302" t="s">
        <v>1353</v>
      </c>
    </row>
    <row r="1929" spans="1:6" ht="21" customHeight="1">
      <c r="A1929" s="301" t="s">
        <v>1607</v>
      </c>
      <c r="B1929" s="300" t="s">
        <v>1608</v>
      </c>
      <c r="C1929" s="305">
        <v>39588</v>
      </c>
      <c r="D1929" s="304">
        <v>44847.73</v>
      </c>
      <c r="E1929" s="303" t="s">
        <v>1262</v>
      </c>
      <c r="F1929" s="302" t="s">
        <v>1353</v>
      </c>
    </row>
    <row r="1930" spans="1:6" ht="21" customHeight="1">
      <c r="A1930" s="301" t="s">
        <v>1607</v>
      </c>
      <c r="B1930" s="300" t="s">
        <v>1606</v>
      </c>
      <c r="C1930" s="305">
        <v>39588</v>
      </c>
      <c r="D1930" s="304">
        <v>44847.73</v>
      </c>
      <c r="E1930" s="303" t="s">
        <v>1262</v>
      </c>
      <c r="F1930" s="302" t="s">
        <v>1353</v>
      </c>
    </row>
    <row r="1931" spans="1:6" ht="21" customHeight="1">
      <c r="A1931" s="301" t="s">
        <v>1605</v>
      </c>
      <c r="B1931" s="300" t="s">
        <v>1604</v>
      </c>
      <c r="C1931" s="305">
        <v>39588</v>
      </c>
      <c r="D1931" s="304">
        <v>13276.53</v>
      </c>
      <c r="E1931" s="303" t="s">
        <v>1290</v>
      </c>
      <c r="F1931" s="302" t="s">
        <v>1356</v>
      </c>
    </row>
    <row r="1932" spans="1:6" ht="41.25" customHeight="1">
      <c r="A1932" s="301" t="s">
        <v>1603</v>
      </c>
      <c r="B1932" s="300" t="s">
        <v>1602</v>
      </c>
      <c r="C1932" s="305">
        <v>39588</v>
      </c>
      <c r="D1932" s="304">
        <v>9346.27</v>
      </c>
      <c r="E1932" s="303" t="s">
        <v>1290</v>
      </c>
      <c r="F1932" s="302" t="s">
        <v>1356</v>
      </c>
    </row>
    <row r="1933" spans="1:6" ht="41.25" customHeight="1">
      <c r="A1933" s="301" t="s">
        <v>1603</v>
      </c>
      <c r="B1933" s="300" t="s">
        <v>1602</v>
      </c>
      <c r="C1933" s="305">
        <v>39588</v>
      </c>
      <c r="D1933" s="304">
        <v>9346.27</v>
      </c>
      <c r="E1933" s="303" t="s">
        <v>1290</v>
      </c>
      <c r="F1933" s="302" t="s">
        <v>1356</v>
      </c>
    </row>
    <row r="1934" spans="1:6" ht="41.25" customHeight="1">
      <c r="A1934" s="301" t="s">
        <v>1603</v>
      </c>
      <c r="B1934" s="300" t="s">
        <v>1602</v>
      </c>
      <c r="C1934" s="305">
        <v>39588</v>
      </c>
      <c r="D1934" s="304">
        <v>9346.27</v>
      </c>
      <c r="E1934" s="303" t="s">
        <v>1290</v>
      </c>
      <c r="F1934" s="302" t="s">
        <v>1356</v>
      </c>
    </row>
    <row r="1935" spans="1:6" ht="41.25" customHeight="1">
      <c r="A1935" s="301" t="s">
        <v>1601</v>
      </c>
      <c r="B1935" s="300" t="s">
        <v>1600</v>
      </c>
      <c r="C1935" s="305">
        <v>39588</v>
      </c>
      <c r="D1935" s="304">
        <v>10717.63</v>
      </c>
      <c r="E1935" s="303" t="s">
        <v>1290</v>
      </c>
      <c r="F1935" s="302" t="s">
        <v>1356</v>
      </c>
    </row>
    <row r="1936" spans="1:6" ht="41.25" customHeight="1">
      <c r="A1936" s="301" t="s">
        <v>1601</v>
      </c>
      <c r="B1936" s="300" t="s">
        <v>1600</v>
      </c>
      <c r="C1936" s="305">
        <v>39588</v>
      </c>
      <c r="D1936" s="304">
        <v>10717.63</v>
      </c>
      <c r="E1936" s="303" t="s">
        <v>1290</v>
      </c>
      <c r="F1936" s="302" t="s">
        <v>1356</v>
      </c>
    </row>
    <row r="1937" spans="1:6" ht="41.25" customHeight="1">
      <c r="A1937" s="301" t="s">
        <v>1601</v>
      </c>
      <c r="B1937" s="300" t="s">
        <v>1600</v>
      </c>
      <c r="C1937" s="305">
        <v>39588</v>
      </c>
      <c r="D1937" s="304">
        <v>10717.63</v>
      </c>
      <c r="E1937" s="303" t="s">
        <v>1290</v>
      </c>
      <c r="F1937" s="302" t="s">
        <v>1356</v>
      </c>
    </row>
    <row r="1938" spans="1:6" ht="21" customHeight="1">
      <c r="A1938" s="301" t="s">
        <v>1599</v>
      </c>
      <c r="B1938" s="300" t="s">
        <v>1598</v>
      </c>
      <c r="C1938" s="305">
        <v>39588</v>
      </c>
      <c r="D1938" s="304">
        <v>9951.8700000000008</v>
      </c>
      <c r="E1938" s="303" t="s">
        <v>1290</v>
      </c>
      <c r="F1938" s="302" t="s">
        <v>1356</v>
      </c>
    </row>
    <row r="1939" spans="1:6" ht="21" customHeight="1">
      <c r="A1939" s="301" t="s">
        <v>1597</v>
      </c>
      <c r="B1939" s="300" t="s">
        <v>1596</v>
      </c>
      <c r="C1939" s="305">
        <v>39588</v>
      </c>
      <c r="D1939" s="304">
        <v>14406.78</v>
      </c>
      <c r="E1939" s="303" t="s">
        <v>1290</v>
      </c>
      <c r="F1939" s="302" t="s">
        <v>1356</v>
      </c>
    </row>
    <row r="1940" spans="1:6" ht="21" customHeight="1">
      <c r="A1940" s="301" t="s">
        <v>1597</v>
      </c>
      <c r="B1940" s="300" t="s">
        <v>1596</v>
      </c>
      <c r="C1940" s="305">
        <v>39588</v>
      </c>
      <c r="D1940" s="304">
        <v>14406.78</v>
      </c>
      <c r="E1940" s="303" t="s">
        <v>1290</v>
      </c>
      <c r="F1940" s="302" t="s">
        <v>1356</v>
      </c>
    </row>
    <row r="1941" spans="1:6" ht="21" customHeight="1">
      <c r="A1941" s="301" t="s">
        <v>1597</v>
      </c>
      <c r="B1941" s="300" t="s">
        <v>1596</v>
      </c>
      <c r="C1941" s="305">
        <v>39588</v>
      </c>
      <c r="D1941" s="304">
        <v>14406.78</v>
      </c>
      <c r="E1941" s="303" t="s">
        <v>1290</v>
      </c>
      <c r="F1941" s="302" t="s">
        <v>1356</v>
      </c>
    </row>
    <row r="1942" spans="1:6" ht="21" customHeight="1">
      <c r="A1942" s="301" t="s">
        <v>1595</v>
      </c>
      <c r="B1942" s="300" t="s">
        <v>1594</v>
      </c>
      <c r="C1942" s="305">
        <v>39588</v>
      </c>
      <c r="D1942" s="304">
        <v>13771.19</v>
      </c>
      <c r="E1942" s="303" t="s">
        <v>1290</v>
      </c>
      <c r="F1942" s="302" t="s">
        <v>1356</v>
      </c>
    </row>
    <row r="1943" spans="1:6" ht="21" customHeight="1">
      <c r="A1943" s="301" t="s">
        <v>1595</v>
      </c>
      <c r="B1943" s="300" t="s">
        <v>1594</v>
      </c>
      <c r="C1943" s="305">
        <v>39588</v>
      </c>
      <c r="D1943" s="304">
        <v>13771.19</v>
      </c>
      <c r="E1943" s="303" t="s">
        <v>1290</v>
      </c>
      <c r="F1943" s="302" t="s">
        <v>1356</v>
      </c>
    </row>
    <row r="1944" spans="1:6" ht="21" customHeight="1">
      <c r="A1944" s="301" t="s">
        <v>1595</v>
      </c>
      <c r="B1944" s="300" t="s">
        <v>1594</v>
      </c>
      <c r="C1944" s="305">
        <v>39588</v>
      </c>
      <c r="D1944" s="304">
        <v>13771.19</v>
      </c>
      <c r="E1944" s="303" t="s">
        <v>1290</v>
      </c>
      <c r="F1944" s="302" t="s">
        <v>1356</v>
      </c>
    </row>
    <row r="1945" spans="1:6" ht="21" customHeight="1">
      <c r="A1945" s="301" t="s">
        <v>1595</v>
      </c>
      <c r="B1945" s="300" t="s">
        <v>1594</v>
      </c>
      <c r="C1945" s="305">
        <v>39588</v>
      </c>
      <c r="D1945" s="304">
        <v>13771.19</v>
      </c>
      <c r="E1945" s="303" t="s">
        <v>1290</v>
      </c>
      <c r="F1945" s="302" t="s">
        <v>1356</v>
      </c>
    </row>
    <row r="1946" spans="1:6" ht="21" customHeight="1">
      <c r="A1946" s="301" t="s">
        <v>1595</v>
      </c>
      <c r="B1946" s="300" t="s">
        <v>1594</v>
      </c>
      <c r="C1946" s="305">
        <v>39588</v>
      </c>
      <c r="D1946" s="304">
        <v>13771.19</v>
      </c>
      <c r="E1946" s="303" t="s">
        <v>1290</v>
      </c>
      <c r="F1946" s="302" t="s">
        <v>1356</v>
      </c>
    </row>
    <row r="1947" spans="1:6" ht="21" customHeight="1">
      <c r="A1947" s="301" t="s">
        <v>1593</v>
      </c>
      <c r="B1947" s="300" t="s">
        <v>1592</v>
      </c>
      <c r="C1947" s="305">
        <v>39590</v>
      </c>
      <c r="D1947" s="304">
        <v>16726.919999999998</v>
      </c>
      <c r="E1947" s="303" t="s">
        <v>1262</v>
      </c>
      <c r="F1947" s="302" t="s">
        <v>1353</v>
      </c>
    </row>
    <row r="1948" spans="1:6" ht="21" customHeight="1">
      <c r="A1948" s="301" t="s">
        <v>1591</v>
      </c>
      <c r="B1948" s="300" t="s">
        <v>1590</v>
      </c>
      <c r="C1948" s="305">
        <v>39590</v>
      </c>
      <c r="D1948" s="304">
        <v>65400.85</v>
      </c>
      <c r="E1948" s="303" t="s">
        <v>1262</v>
      </c>
      <c r="F1948" s="302" t="s">
        <v>1353</v>
      </c>
    </row>
    <row r="1949" spans="1:6" ht="21" customHeight="1">
      <c r="A1949" s="301" t="s">
        <v>1308</v>
      </c>
      <c r="B1949" s="300" t="s">
        <v>1307</v>
      </c>
      <c r="C1949" s="305">
        <v>39598</v>
      </c>
      <c r="D1949" s="304">
        <v>4788.1400000000003</v>
      </c>
      <c r="E1949" s="303" t="s">
        <v>1262</v>
      </c>
      <c r="F1949" s="302" t="s">
        <v>1353</v>
      </c>
    </row>
    <row r="1950" spans="1:6" ht="21" customHeight="1">
      <c r="A1950" s="301" t="s">
        <v>1308</v>
      </c>
      <c r="B1950" s="300" t="s">
        <v>1307</v>
      </c>
      <c r="C1950" s="305">
        <v>39598</v>
      </c>
      <c r="D1950" s="304">
        <v>4788.1400000000003</v>
      </c>
      <c r="E1950" s="303" t="s">
        <v>1262</v>
      </c>
      <c r="F1950" s="302" t="s">
        <v>1353</v>
      </c>
    </row>
    <row r="1951" spans="1:6" ht="21" customHeight="1">
      <c r="A1951" s="301" t="s">
        <v>1308</v>
      </c>
      <c r="B1951" s="300" t="s">
        <v>1307</v>
      </c>
      <c r="C1951" s="305">
        <v>39598</v>
      </c>
      <c r="D1951" s="304">
        <v>4788.1400000000003</v>
      </c>
      <c r="E1951" s="303" t="s">
        <v>1262</v>
      </c>
      <c r="F1951" s="302" t="s">
        <v>1353</v>
      </c>
    </row>
    <row r="1952" spans="1:6" ht="21" customHeight="1">
      <c r="A1952" s="301" t="s">
        <v>1308</v>
      </c>
      <c r="B1952" s="300" t="s">
        <v>1307</v>
      </c>
      <c r="C1952" s="305">
        <v>39598</v>
      </c>
      <c r="D1952" s="304">
        <v>4788.1400000000003</v>
      </c>
      <c r="E1952" s="303" t="s">
        <v>1262</v>
      </c>
      <c r="F1952" s="302" t="s">
        <v>1353</v>
      </c>
    </row>
    <row r="1953" spans="1:6" ht="21" customHeight="1">
      <c r="A1953" s="301" t="s">
        <v>1308</v>
      </c>
      <c r="B1953" s="300" t="s">
        <v>1307</v>
      </c>
      <c r="C1953" s="305">
        <v>39598</v>
      </c>
      <c r="D1953" s="304">
        <v>4788.1400000000003</v>
      </c>
      <c r="E1953" s="303" t="s">
        <v>1262</v>
      </c>
      <c r="F1953" s="302" t="s">
        <v>1353</v>
      </c>
    </row>
    <row r="1954" spans="1:6" ht="21" customHeight="1">
      <c r="A1954" s="301" t="s">
        <v>1308</v>
      </c>
      <c r="B1954" s="300" t="s">
        <v>1307</v>
      </c>
      <c r="C1954" s="305">
        <v>39598</v>
      </c>
      <c r="D1954" s="304">
        <v>4788.1400000000003</v>
      </c>
      <c r="E1954" s="303" t="s">
        <v>1262</v>
      </c>
      <c r="F1954" s="302" t="s">
        <v>1353</v>
      </c>
    </row>
    <row r="1955" spans="1:6" ht="33.75" customHeight="1">
      <c r="A1955" s="301" t="s">
        <v>1589</v>
      </c>
      <c r="B1955" s="300" t="s">
        <v>1588</v>
      </c>
      <c r="C1955" s="305">
        <v>39601</v>
      </c>
      <c r="D1955" s="304" t="s">
        <v>1587</v>
      </c>
      <c r="E1955" s="303" t="s">
        <v>1290</v>
      </c>
      <c r="F1955" s="302" t="s">
        <v>1356</v>
      </c>
    </row>
    <row r="1956" spans="1:6" ht="33.75" customHeight="1">
      <c r="A1956" s="301" t="s">
        <v>1589</v>
      </c>
      <c r="B1956" s="300" t="s">
        <v>1588</v>
      </c>
      <c r="C1956" s="305">
        <v>39601</v>
      </c>
      <c r="D1956" s="304" t="s">
        <v>1587</v>
      </c>
      <c r="E1956" s="303" t="s">
        <v>1290</v>
      </c>
      <c r="F1956" s="302" t="s">
        <v>1356</v>
      </c>
    </row>
    <row r="1957" spans="1:6" ht="41.25" customHeight="1">
      <c r="A1957" s="301" t="s">
        <v>1586</v>
      </c>
      <c r="B1957" s="300" t="s">
        <v>1585</v>
      </c>
      <c r="C1957" s="305">
        <v>39604</v>
      </c>
      <c r="D1957" s="304">
        <v>14755.37</v>
      </c>
      <c r="E1957" s="303" t="s">
        <v>1262</v>
      </c>
      <c r="F1957" s="302" t="s">
        <v>1353</v>
      </c>
    </row>
    <row r="1958" spans="1:6" ht="21" customHeight="1">
      <c r="A1958" s="301" t="s">
        <v>1584</v>
      </c>
      <c r="B1958" s="300" t="s">
        <v>1375</v>
      </c>
      <c r="C1958" s="305">
        <v>39606</v>
      </c>
      <c r="D1958" s="304">
        <v>3356</v>
      </c>
      <c r="E1958" s="303" t="s">
        <v>1262</v>
      </c>
      <c r="F1958" s="302" t="s">
        <v>1353</v>
      </c>
    </row>
    <row r="1959" spans="1:6" ht="21" customHeight="1">
      <c r="A1959" s="301" t="s">
        <v>1584</v>
      </c>
      <c r="B1959" s="300" t="s">
        <v>1375</v>
      </c>
      <c r="C1959" s="305">
        <v>39606</v>
      </c>
      <c r="D1959" s="304">
        <v>3356</v>
      </c>
      <c r="E1959" s="303" t="s">
        <v>1262</v>
      </c>
      <c r="F1959" s="302" t="s">
        <v>1353</v>
      </c>
    </row>
    <row r="1960" spans="1:6" ht="21" customHeight="1">
      <c r="A1960" s="301" t="s">
        <v>1584</v>
      </c>
      <c r="B1960" s="300" t="s">
        <v>1375</v>
      </c>
      <c r="C1960" s="305">
        <v>39606</v>
      </c>
      <c r="D1960" s="304">
        <v>3356</v>
      </c>
      <c r="E1960" s="303" t="s">
        <v>1262</v>
      </c>
      <c r="F1960" s="302" t="s">
        <v>1353</v>
      </c>
    </row>
    <row r="1961" spans="1:6" ht="21" customHeight="1">
      <c r="A1961" s="301" t="s">
        <v>1584</v>
      </c>
      <c r="B1961" s="300" t="s">
        <v>1375</v>
      </c>
      <c r="C1961" s="305">
        <v>39606</v>
      </c>
      <c r="D1961" s="304">
        <v>3356</v>
      </c>
      <c r="E1961" s="303" t="s">
        <v>1262</v>
      </c>
      <c r="F1961" s="302" t="s">
        <v>1353</v>
      </c>
    </row>
    <row r="1962" spans="1:6" ht="21" customHeight="1">
      <c r="A1962" s="301" t="s">
        <v>1584</v>
      </c>
      <c r="B1962" s="300" t="s">
        <v>1375</v>
      </c>
      <c r="C1962" s="305">
        <v>39606</v>
      </c>
      <c r="D1962" s="304">
        <v>3356</v>
      </c>
      <c r="E1962" s="303" t="s">
        <v>1262</v>
      </c>
      <c r="F1962" s="302" t="s">
        <v>1353</v>
      </c>
    </row>
    <row r="1963" spans="1:6" ht="21" customHeight="1">
      <c r="A1963" s="301" t="s">
        <v>1584</v>
      </c>
      <c r="B1963" s="300" t="s">
        <v>1375</v>
      </c>
      <c r="C1963" s="305">
        <v>39606</v>
      </c>
      <c r="D1963" s="304">
        <v>3356</v>
      </c>
      <c r="E1963" s="303" t="s">
        <v>1262</v>
      </c>
      <c r="F1963" s="302" t="s">
        <v>1353</v>
      </c>
    </row>
    <row r="1964" spans="1:6" ht="19.5" customHeight="1">
      <c r="A1964" s="301" t="s">
        <v>1583</v>
      </c>
      <c r="B1964" s="300" t="s">
        <v>1373</v>
      </c>
      <c r="C1964" s="305">
        <v>39606</v>
      </c>
      <c r="D1964" s="304">
        <v>3635</v>
      </c>
      <c r="E1964" s="303" t="s">
        <v>1262</v>
      </c>
      <c r="F1964" s="302" t="s">
        <v>1353</v>
      </c>
    </row>
    <row r="1965" spans="1:6" ht="19.5" customHeight="1">
      <c r="A1965" s="301" t="s">
        <v>1583</v>
      </c>
      <c r="B1965" s="300" t="s">
        <v>1373</v>
      </c>
      <c r="C1965" s="305">
        <v>39606</v>
      </c>
      <c r="D1965" s="304">
        <v>3635</v>
      </c>
      <c r="E1965" s="303" t="s">
        <v>1262</v>
      </c>
      <c r="F1965" s="302" t="s">
        <v>1353</v>
      </c>
    </row>
    <row r="1966" spans="1:6" ht="19.5" customHeight="1">
      <c r="A1966" s="301" t="s">
        <v>1582</v>
      </c>
      <c r="B1966" s="300" t="s">
        <v>1486</v>
      </c>
      <c r="C1966" s="305">
        <v>39606</v>
      </c>
      <c r="D1966" s="304">
        <v>77514.81</v>
      </c>
      <c r="E1966" s="303" t="s">
        <v>1262</v>
      </c>
      <c r="F1966" s="302" t="s">
        <v>1353</v>
      </c>
    </row>
    <row r="1967" spans="1:6" ht="19.5" customHeight="1">
      <c r="A1967" s="301" t="s">
        <v>1582</v>
      </c>
      <c r="B1967" s="300" t="s">
        <v>1486</v>
      </c>
      <c r="C1967" s="305">
        <v>39606</v>
      </c>
      <c r="D1967" s="304">
        <v>77514.81</v>
      </c>
      <c r="E1967" s="303" t="s">
        <v>1262</v>
      </c>
      <c r="F1967" s="302" t="s">
        <v>1353</v>
      </c>
    </row>
    <row r="1968" spans="1:6" ht="19.5" customHeight="1">
      <c r="A1968" s="301" t="s">
        <v>1581</v>
      </c>
      <c r="B1968" s="300" t="s">
        <v>1494</v>
      </c>
      <c r="C1968" s="305">
        <v>39608</v>
      </c>
      <c r="D1968" s="304">
        <v>50847.46</v>
      </c>
      <c r="E1968" s="303" t="s">
        <v>1262</v>
      </c>
      <c r="F1968" s="302" t="s">
        <v>1353</v>
      </c>
    </row>
    <row r="1969" spans="1:6" ht="19.5" customHeight="1">
      <c r="A1969" s="301" t="s">
        <v>1581</v>
      </c>
      <c r="B1969" s="300" t="s">
        <v>1494</v>
      </c>
      <c r="C1969" s="305">
        <v>39608</v>
      </c>
      <c r="D1969" s="304">
        <v>50847.46</v>
      </c>
      <c r="E1969" s="303" t="s">
        <v>1262</v>
      </c>
      <c r="F1969" s="302" t="s">
        <v>1353</v>
      </c>
    </row>
    <row r="1970" spans="1:6" ht="19.5" customHeight="1">
      <c r="A1970" s="301" t="s">
        <v>1580</v>
      </c>
      <c r="B1970" s="300" t="s">
        <v>1502</v>
      </c>
      <c r="C1970" s="305">
        <v>39608</v>
      </c>
      <c r="D1970" s="304">
        <v>38135.599999999999</v>
      </c>
      <c r="E1970" s="303" t="s">
        <v>1262</v>
      </c>
      <c r="F1970" s="302" t="s">
        <v>1353</v>
      </c>
    </row>
    <row r="1971" spans="1:6" ht="19.5" customHeight="1">
      <c r="A1971" s="301" t="s">
        <v>1580</v>
      </c>
      <c r="B1971" s="300" t="s">
        <v>1502</v>
      </c>
      <c r="C1971" s="305">
        <v>39608</v>
      </c>
      <c r="D1971" s="304">
        <v>38135.599999999999</v>
      </c>
      <c r="E1971" s="303" t="s">
        <v>1262</v>
      </c>
      <c r="F1971" s="302" t="s">
        <v>1353</v>
      </c>
    </row>
    <row r="1972" spans="1:6" ht="19.5" customHeight="1">
      <c r="A1972" s="301" t="s">
        <v>1579</v>
      </c>
      <c r="B1972" s="300" t="s">
        <v>1494</v>
      </c>
      <c r="C1972" s="305">
        <v>39610</v>
      </c>
      <c r="D1972" s="304">
        <v>44135.59</v>
      </c>
      <c r="E1972" s="303" t="s">
        <v>1322</v>
      </c>
      <c r="F1972" s="302" t="s">
        <v>1409</v>
      </c>
    </row>
    <row r="1973" spans="1:6" ht="19.5" customHeight="1">
      <c r="A1973" s="301" t="s">
        <v>1579</v>
      </c>
      <c r="B1973" s="300" t="s">
        <v>1494</v>
      </c>
      <c r="C1973" s="305">
        <v>39610</v>
      </c>
      <c r="D1973" s="304">
        <v>44135.59</v>
      </c>
      <c r="E1973" s="303" t="s">
        <v>1322</v>
      </c>
      <c r="F1973" s="302" t="s">
        <v>1409</v>
      </c>
    </row>
    <row r="1974" spans="1:6" ht="19.5" customHeight="1">
      <c r="A1974" s="301" t="s">
        <v>1578</v>
      </c>
      <c r="B1974" s="300" t="s">
        <v>1577</v>
      </c>
      <c r="C1974" s="305">
        <v>39615</v>
      </c>
      <c r="D1974" s="304">
        <v>29291.08</v>
      </c>
      <c r="E1974" s="303" t="s">
        <v>1262</v>
      </c>
      <c r="F1974" s="302" t="s">
        <v>1353</v>
      </c>
    </row>
    <row r="1975" spans="1:6" ht="19.5" hidden="1" customHeight="1">
      <c r="A1975" s="301" t="s">
        <v>1571</v>
      </c>
      <c r="B1975" s="300" t="s">
        <v>1570</v>
      </c>
      <c r="C1975" s="305">
        <v>39615</v>
      </c>
      <c r="D1975" s="304">
        <v>21186.44</v>
      </c>
      <c r="E1975" s="303" t="s">
        <v>1322</v>
      </c>
      <c r="F1975" s="302" t="s">
        <v>1409</v>
      </c>
    </row>
    <row r="1976" spans="1:6" ht="19.5" customHeight="1">
      <c r="A1976" s="301" t="s">
        <v>1576</v>
      </c>
      <c r="B1976" s="300" t="s">
        <v>1575</v>
      </c>
      <c r="C1976" s="305">
        <v>39615</v>
      </c>
      <c r="D1976" s="304">
        <v>1585</v>
      </c>
      <c r="E1976" s="303" t="s">
        <v>1290</v>
      </c>
      <c r="F1976" s="302" t="s">
        <v>1356</v>
      </c>
    </row>
    <row r="1977" spans="1:6" ht="19.5" customHeight="1">
      <c r="A1977" s="301" t="s">
        <v>1576</v>
      </c>
      <c r="B1977" s="300" t="s">
        <v>1575</v>
      </c>
      <c r="C1977" s="305">
        <v>39615</v>
      </c>
      <c r="D1977" s="304">
        <v>1585</v>
      </c>
      <c r="E1977" s="303" t="s">
        <v>1290</v>
      </c>
      <c r="F1977" s="302" t="s">
        <v>1356</v>
      </c>
    </row>
    <row r="1978" spans="1:6" ht="19.5" customHeight="1">
      <c r="A1978" s="301" t="s">
        <v>1576</v>
      </c>
      <c r="B1978" s="300" t="s">
        <v>1575</v>
      </c>
      <c r="C1978" s="305">
        <v>39615</v>
      </c>
      <c r="D1978" s="304">
        <v>1585</v>
      </c>
      <c r="E1978" s="303" t="s">
        <v>1290</v>
      </c>
      <c r="F1978" s="302" t="s">
        <v>1356</v>
      </c>
    </row>
    <row r="1979" spans="1:6" ht="19.5" customHeight="1">
      <c r="A1979" s="301" t="s">
        <v>1576</v>
      </c>
      <c r="B1979" s="300" t="s">
        <v>1575</v>
      </c>
      <c r="C1979" s="305">
        <v>39615</v>
      </c>
      <c r="D1979" s="304">
        <v>1585</v>
      </c>
      <c r="E1979" s="303" t="s">
        <v>1290</v>
      </c>
      <c r="F1979" s="302" t="s">
        <v>1356</v>
      </c>
    </row>
    <row r="1980" spans="1:6" ht="19.5" customHeight="1">
      <c r="A1980" s="301" t="s">
        <v>1576</v>
      </c>
      <c r="B1980" s="300" t="s">
        <v>1575</v>
      </c>
      <c r="C1980" s="305">
        <v>39615</v>
      </c>
      <c r="D1980" s="304">
        <v>1585</v>
      </c>
      <c r="E1980" s="303" t="s">
        <v>1290</v>
      </c>
      <c r="F1980" s="302" t="s">
        <v>1356</v>
      </c>
    </row>
    <row r="1981" spans="1:6" ht="19.5" customHeight="1">
      <c r="A1981" s="301" t="s">
        <v>1576</v>
      </c>
      <c r="B1981" s="300" t="s">
        <v>1575</v>
      </c>
      <c r="C1981" s="305">
        <v>39615</v>
      </c>
      <c r="D1981" s="304">
        <v>1585</v>
      </c>
      <c r="E1981" s="303" t="s">
        <v>1290</v>
      </c>
      <c r="F1981" s="302" t="s">
        <v>1356</v>
      </c>
    </row>
    <row r="1982" spans="1:6" ht="19.5" customHeight="1">
      <c r="A1982" s="301" t="s">
        <v>1576</v>
      </c>
      <c r="B1982" s="300" t="s">
        <v>1575</v>
      </c>
      <c r="C1982" s="305">
        <v>39615</v>
      </c>
      <c r="D1982" s="304">
        <v>1585</v>
      </c>
      <c r="E1982" s="303" t="s">
        <v>1290</v>
      </c>
      <c r="F1982" s="302" t="s">
        <v>1356</v>
      </c>
    </row>
    <row r="1983" spans="1:6" ht="19.5" customHeight="1">
      <c r="A1983" s="301" t="s">
        <v>1576</v>
      </c>
      <c r="B1983" s="300" t="s">
        <v>1575</v>
      </c>
      <c r="C1983" s="305">
        <v>39615</v>
      </c>
      <c r="D1983" s="304">
        <v>1585</v>
      </c>
      <c r="E1983" s="303" t="s">
        <v>1290</v>
      </c>
      <c r="F1983" s="302" t="s">
        <v>1356</v>
      </c>
    </row>
    <row r="1984" spans="1:6" ht="19.5" customHeight="1">
      <c r="A1984" s="301" t="s">
        <v>1576</v>
      </c>
      <c r="B1984" s="300" t="s">
        <v>1575</v>
      </c>
      <c r="C1984" s="305">
        <v>39615</v>
      </c>
      <c r="D1984" s="304">
        <v>1585</v>
      </c>
      <c r="E1984" s="303" t="s">
        <v>1290</v>
      </c>
      <c r="F1984" s="302" t="s">
        <v>1356</v>
      </c>
    </row>
    <row r="1985" spans="1:6" ht="19.5" customHeight="1">
      <c r="A1985" s="301" t="s">
        <v>1576</v>
      </c>
      <c r="B1985" s="300" t="s">
        <v>1575</v>
      </c>
      <c r="C1985" s="305">
        <v>39615</v>
      </c>
      <c r="D1985" s="304">
        <v>1585</v>
      </c>
      <c r="E1985" s="303" t="s">
        <v>1290</v>
      </c>
      <c r="F1985" s="302" t="s">
        <v>1356</v>
      </c>
    </row>
    <row r="1986" spans="1:6" ht="19.5" customHeight="1">
      <c r="A1986" s="301" t="s">
        <v>1574</v>
      </c>
      <c r="B1986" s="300" t="s">
        <v>1573</v>
      </c>
      <c r="C1986" s="305">
        <v>39616</v>
      </c>
      <c r="D1986" s="304">
        <v>6661.71</v>
      </c>
      <c r="E1986" s="303" t="s">
        <v>1262</v>
      </c>
      <c r="F1986" s="302" t="s">
        <v>1353</v>
      </c>
    </row>
    <row r="1987" spans="1:6" ht="19.5" customHeight="1">
      <c r="A1987" s="301" t="s">
        <v>1572</v>
      </c>
      <c r="B1987" s="300" t="s">
        <v>706</v>
      </c>
      <c r="C1987" s="305">
        <v>39618</v>
      </c>
      <c r="D1987" s="304">
        <v>78389.83</v>
      </c>
      <c r="E1987" s="303" t="s">
        <v>1322</v>
      </c>
      <c r="F1987" s="302" t="s">
        <v>1409</v>
      </c>
    </row>
    <row r="1988" spans="1:6" ht="19.5" hidden="1" customHeight="1">
      <c r="A1988" s="301" t="s">
        <v>1571</v>
      </c>
      <c r="B1988" s="300" t="s">
        <v>1570</v>
      </c>
      <c r="C1988" s="305">
        <v>39618</v>
      </c>
      <c r="D1988" s="304">
        <v>21186.44</v>
      </c>
      <c r="E1988" s="303" t="s">
        <v>1322</v>
      </c>
      <c r="F1988" s="302" t="s">
        <v>1409</v>
      </c>
    </row>
    <row r="1989" spans="1:6" ht="37.5" customHeight="1">
      <c r="A1989" s="301" t="s">
        <v>1569</v>
      </c>
      <c r="B1989" s="300" t="s">
        <v>1568</v>
      </c>
      <c r="C1989" s="305">
        <v>39619</v>
      </c>
      <c r="D1989" s="304">
        <v>11950.43</v>
      </c>
      <c r="E1989" s="303" t="s">
        <v>1322</v>
      </c>
      <c r="F1989" s="302" t="s">
        <v>1409</v>
      </c>
    </row>
    <row r="1990" spans="1:6" ht="37.5" customHeight="1">
      <c r="A1990" s="301" t="s">
        <v>1569</v>
      </c>
      <c r="B1990" s="300" t="s">
        <v>1568</v>
      </c>
      <c r="C1990" s="305">
        <v>39619</v>
      </c>
      <c r="D1990" s="304">
        <v>11950.43</v>
      </c>
      <c r="E1990" s="303" t="s">
        <v>1322</v>
      </c>
      <c r="F1990" s="302" t="s">
        <v>1409</v>
      </c>
    </row>
    <row r="1991" spans="1:6" ht="36" customHeight="1">
      <c r="A1991" s="301" t="s">
        <v>1567</v>
      </c>
      <c r="B1991" s="300" t="s">
        <v>1566</v>
      </c>
      <c r="C1991" s="305">
        <v>39643</v>
      </c>
      <c r="D1991" s="304">
        <v>5634.75</v>
      </c>
      <c r="E1991" s="303" t="s">
        <v>1322</v>
      </c>
      <c r="F1991" s="302" t="s">
        <v>1409</v>
      </c>
    </row>
    <row r="1992" spans="1:6" ht="36" customHeight="1">
      <c r="A1992" s="301" t="s">
        <v>1567</v>
      </c>
      <c r="B1992" s="300" t="s">
        <v>1566</v>
      </c>
      <c r="C1992" s="305">
        <v>39643</v>
      </c>
      <c r="D1992" s="304">
        <v>5634.75</v>
      </c>
      <c r="E1992" s="303" t="s">
        <v>1322</v>
      </c>
      <c r="F1992" s="302" t="s">
        <v>1409</v>
      </c>
    </row>
    <row r="1993" spans="1:6" ht="38.25" customHeight="1">
      <c r="A1993" s="301" t="s">
        <v>1565</v>
      </c>
      <c r="B1993" s="300" t="s">
        <v>1564</v>
      </c>
      <c r="C1993" s="305">
        <v>39643</v>
      </c>
      <c r="D1993" s="304">
        <v>7116.1</v>
      </c>
      <c r="E1993" s="303" t="s">
        <v>1322</v>
      </c>
      <c r="F1993" s="302" t="s">
        <v>1409</v>
      </c>
    </row>
    <row r="1994" spans="1:6" ht="38.25" customHeight="1">
      <c r="A1994" s="301" t="s">
        <v>1565</v>
      </c>
      <c r="B1994" s="300" t="s">
        <v>1564</v>
      </c>
      <c r="C1994" s="305">
        <v>39643</v>
      </c>
      <c r="D1994" s="304">
        <v>7116.1</v>
      </c>
      <c r="E1994" s="303" t="s">
        <v>1322</v>
      </c>
      <c r="F1994" s="302" t="s">
        <v>1409</v>
      </c>
    </row>
    <row r="1995" spans="1:6" ht="38.25" customHeight="1">
      <c r="A1995" s="301" t="s">
        <v>1565</v>
      </c>
      <c r="B1995" s="300" t="s">
        <v>1564</v>
      </c>
      <c r="C1995" s="305">
        <v>39643</v>
      </c>
      <c r="D1995" s="304">
        <v>7116.1</v>
      </c>
      <c r="E1995" s="303" t="s">
        <v>1322</v>
      </c>
      <c r="F1995" s="302" t="s">
        <v>1409</v>
      </c>
    </row>
    <row r="1996" spans="1:6" ht="38.25" customHeight="1">
      <c r="A1996" s="301" t="s">
        <v>1565</v>
      </c>
      <c r="B1996" s="300" t="s">
        <v>1564</v>
      </c>
      <c r="C1996" s="305">
        <v>39643</v>
      </c>
      <c r="D1996" s="304">
        <v>7116.1</v>
      </c>
      <c r="E1996" s="303" t="s">
        <v>1322</v>
      </c>
      <c r="F1996" s="302" t="s">
        <v>1409</v>
      </c>
    </row>
    <row r="1997" spans="1:6" ht="38.25" customHeight="1">
      <c r="A1997" s="301" t="s">
        <v>1565</v>
      </c>
      <c r="B1997" s="300" t="s">
        <v>1564</v>
      </c>
      <c r="C1997" s="305">
        <v>39643</v>
      </c>
      <c r="D1997" s="304">
        <v>7116.1</v>
      </c>
      <c r="E1997" s="303" t="s">
        <v>1322</v>
      </c>
      <c r="F1997" s="302" t="s">
        <v>1409</v>
      </c>
    </row>
    <row r="1998" spans="1:6" ht="38.25" customHeight="1">
      <c r="A1998" s="301" t="s">
        <v>1565</v>
      </c>
      <c r="B1998" s="300" t="s">
        <v>1564</v>
      </c>
      <c r="C1998" s="305">
        <v>39643</v>
      </c>
      <c r="D1998" s="304">
        <v>7116.1</v>
      </c>
      <c r="E1998" s="303" t="s">
        <v>1322</v>
      </c>
      <c r="F1998" s="302" t="s">
        <v>1409</v>
      </c>
    </row>
    <row r="1999" spans="1:6" ht="38.25" customHeight="1">
      <c r="A1999" s="301" t="s">
        <v>1565</v>
      </c>
      <c r="B1999" s="300" t="s">
        <v>1564</v>
      </c>
      <c r="C1999" s="305">
        <v>39643</v>
      </c>
      <c r="D1999" s="304">
        <v>7116.1</v>
      </c>
      <c r="E1999" s="303" t="s">
        <v>1322</v>
      </c>
      <c r="F1999" s="302" t="s">
        <v>1409</v>
      </c>
    </row>
    <row r="2000" spans="1:6" ht="38.25" customHeight="1">
      <c r="A2000" s="301" t="s">
        <v>1565</v>
      </c>
      <c r="B2000" s="300" t="s">
        <v>1564</v>
      </c>
      <c r="C2000" s="305">
        <v>39643</v>
      </c>
      <c r="D2000" s="304">
        <v>7116.1</v>
      </c>
      <c r="E2000" s="303" t="s">
        <v>1322</v>
      </c>
      <c r="F2000" s="302" t="s">
        <v>1409</v>
      </c>
    </row>
    <row r="2001" spans="1:6" ht="19.5" customHeight="1">
      <c r="A2001" s="301" t="s">
        <v>1563</v>
      </c>
      <c r="B2001" s="300" t="s">
        <v>1421</v>
      </c>
      <c r="C2001" s="305">
        <v>39643</v>
      </c>
      <c r="D2001" s="304">
        <v>14406</v>
      </c>
      <c r="E2001" s="303" t="s">
        <v>1322</v>
      </c>
      <c r="F2001" s="302" t="s">
        <v>1409</v>
      </c>
    </row>
    <row r="2002" spans="1:6" ht="19.5" customHeight="1">
      <c r="A2002" s="301" t="s">
        <v>1563</v>
      </c>
      <c r="B2002" s="300" t="s">
        <v>1421</v>
      </c>
      <c r="C2002" s="305">
        <v>39643</v>
      </c>
      <c r="D2002" s="304">
        <v>14406</v>
      </c>
      <c r="E2002" s="303" t="s">
        <v>1322</v>
      </c>
      <c r="F2002" s="302" t="s">
        <v>1409</v>
      </c>
    </row>
    <row r="2003" spans="1:6" ht="36.75" customHeight="1">
      <c r="A2003" s="301" t="s">
        <v>1562</v>
      </c>
      <c r="B2003" s="300" t="s">
        <v>1561</v>
      </c>
      <c r="C2003" s="305">
        <v>39650</v>
      </c>
      <c r="D2003" s="304">
        <v>30429.200000000001</v>
      </c>
      <c r="E2003" s="303" t="s">
        <v>1298</v>
      </c>
      <c r="F2003" s="302" t="s">
        <v>1405</v>
      </c>
    </row>
    <row r="2004" spans="1:6" ht="19.5" customHeight="1">
      <c r="A2004" s="301" t="s">
        <v>1560</v>
      </c>
      <c r="B2004" s="300" t="s">
        <v>1559</v>
      </c>
      <c r="C2004" s="305">
        <v>39672</v>
      </c>
      <c r="D2004" s="304">
        <v>4906.78</v>
      </c>
      <c r="E2004" s="303" t="s">
        <v>1322</v>
      </c>
      <c r="F2004" s="302" t="s">
        <v>1409</v>
      </c>
    </row>
    <row r="2005" spans="1:6" ht="19.5" customHeight="1">
      <c r="A2005" s="301" t="s">
        <v>1560</v>
      </c>
      <c r="B2005" s="300" t="s">
        <v>1559</v>
      </c>
      <c r="C2005" s="305">
        <v>39672</v>
      </c>
      <c r="D2005" s="304">
        <v>4906.78</v>
      </c>
      <c r="E2005" s="303" t="s">
        <v>1322</v>
      </c>
      <c r="F2005" s="302" t="s">
        <v>1409</v>
      </c>
    </row>
    <row r="2006" spans="1:6" ht="19.5" customHeight="1">
      <c r="A2006" s="301" t="s">
        <v>1560</v>
      </c>
      <c r="B2006" s="300" t="s">
        <v>1559</v>
      </c>
      <c r="C2006" s="305">
        <v>39672</v>
      </c>
      <c r="D2006" s="304">
        <v>4906.78</v>
      </c>
      <c r="E2006" s="303" t="s">
        <v>1322</v>
      </c>
      <c r="F2006" s="302" t="s">
        <v>1409</v>
      </c>
    </row>
    <row r="2007" spans="1:6" ht="19.5" customHeight="1">
      <c r="A2007" s="301" t="s">
        <v>1560</v>
      </c>
      <c r="B2007" s="300" t="s">
        <v>1559</v>
      </c>
      <c r="C2007" s="305">
        <v>39672</v>
      </c>
      <c r="D2007" s="304">
        <v>4906.78</v>
      </c>
      <c r="E2007" s="303" t="s">
        <v>1322</v>
      </c>
      <c r="F2007" s="302" t="s">
        <v>1409</v>
      </c>
    </row>
    <row r="2008" spans="1:6" ht="19.5" customHeight="1">
      <c r="A2008" s="301" t="s">
        <v>1560</v>
      </c>
      <c r="B2008" s="300" t="s">
        <v>1559</v>
      </c>
      <c r="C2008" s="305">
        <v>39672</v>
      </c>
      <c r="D2008" s="304">
        <v>4906.78</v>
      </c>
      <c r="E2008" s="303" t="s">
        <v>1322</v>
      </c>
      <c r="F2008" s="302" t="s">
        <v>1409</v>
      </c>
    </row>
    <row r="2009" spans="1:6" ht="19.5" customHeight="1">
      <c r="A2009" s="301" t="s">
        <v>1560</v>
      </c>
      <c r="B2009" s="300" t="s">
        <v>1559</v>
      </c>
      <c r="C2009" s="305">
        <v>39672</v>
      </c>
      <c r="D2009" s="304">
        <v>4906.78</v>
      </c>
      <c r="E2009" s="303" t="s">
        <v>1322</v>
      </c>
      <c r="F2009" s="302" t="s">
        <v>1409</v>
      </c>
    </row>
    <row r="2010" spans="1:6" ht="19.5" customHeight="1">
      <c r="A2010" s="301" t="s">
        <v>1560</v>
      </c>
      <c r="B2010" s="300" t="s">
        <v>1559</v>
      </c>
      <c r="C2010" s="305">
        <v>39672</v>
      </c>
      <c r="D2010" s="304">
        <v>4906.78</v>
      </c>
      <c r="E2010" s="303" t="s">
        <v>1322</v>
      </c>
      <c r="F2010" s="302" t="s">
        <v>1409</v>
      </c>
    </row>
    <row r="2011" spans="1:6" ht="19.5" customHeight="1">
      <c r="A2011" s="301" t="s">
        <v>1558</v>
      </c>
      <c r="B2011" s="300" t="s">
        <v>1557</v>
      </c>
      <c r="C2011" s="305">
        <v>39672</v>
      </c>
      <c r="D2011" s="304">
        <v>5076.2700000000004</v>
      </c>
      <c r="E2011" s="303" t="s">
        <v>1322</v>
      </c>
      <c r="F2011" s="302" t="s">
        <v>1409</v>
      </c>
    </row>
    <row r="2012" spans="1:6" ht="39.75" customHeight="1">
      <c r="A2012" s="301" t="s">
        <v>1556</v>
      </c>
      <c r="B2012" s="300" t="s">
        <v>1555</v>
      </c>
      <c r="C2012" s="305">
        <v>39678</v>
      </c>
      <c r="D2012" s="304">
        <v>143372</v>
      </c>
      <c r="E2012" s="303" t="s">
        <v>1322</v>
      </c>
      <c r="F2012" s="302" t="s">
        <v>1409</v>
      </c>
    </row>
    <row r="2013" spans="1:6" ht="19.5" customHeight="1">
      <c r="A2013" s="301" t="s">
        <v>1554</v>
      </c>
      <c r="B2013" s="300" t="s">
        <v>1553</v>
      </c>
      <c r="C2013" s="305">
        <v>39678</v>
      </c>
      <c r="D2013" s="304">
        <v>1025</v>
      </c>
      <c r="E2013" s="303" t="s">
        <v>1322</v>
      </c>
      <c r="F2013" s="302" t="s">
        <v>1409</v>
      </c>
    </row>
    <row r="2014" spans="1:6" ht="19.5" customHeight="1">
      <c r="A2014" s="301" t="s">
        <v>1554</v>
      </c>
      <c r="B2014" s="300" t="s">
        <v>1553</v>
      </c>
      <c r="C2014" s="305">
        <v>39678</v>
      </c>
      <c r="D2014" s="304">
        <v>1025</v>
      </c>
      <c r="E2014" s="303" t="s">
        <v>1322</v>
      </c>
      <c r="F2014" s="302" t="s">
        <v>1409</v>
      </c>
    </row>
    <row r="2015" spans="1:6" ht="19.5" customHeight="1">
      <c r="A2015" s="301" t="s">
        <v>1554</v>
      </c>
      <c r="B2015" s="300" t="s">
        <v>1553</v>
      </c>
      <c r="C2015" s="305">
        <v>39678</v>
      </c>
      <c r="D2015" s="304">
        <v>1025</v>
      </c>
      <c r="E2015" s="303" t="s">
        <v>1322</v>
      </c>
      <c r="F2015" s="302" t="s">
        <v>1409</v>
      </c>
    </row>
    <row r="2016" spans="1:6" ht="19.5" customHeight="1">
      <c r="A2016" s="301" t="s">
        <v>1554</v>
      </c>
      <c r="B2016" s="300" t="s">
        <v>1553</v>
      </c>
      <c r="C2016" s="305">
        <v>39678</v>
      </c>
      <c r="D2016" s="304">
        <v>1025</v>
      </c>
      <c r="E2016" s="303" t="s">
        <v>1322</v>
      </c>
      <c r="F2016" s="302" t="s">
        <v>1409</v>
      </c>
    </row>
    <row r="2017" spans="1:6" ht="19.5" customHeight="1">
      <c r="A2017" s="301" t="s">
        <v>1554</v>
      </c>
      <c r="B2017" s="300" t="s">
        <v>1553</v>
      </c>
      <c r="C2017" s="305">
        <v>39678</v>
      </c>
      <c r="D2017" s="304">
        <v>1025</v>
      </c>
      <c r="E2017" s="303" t="s">
        <v>1322</v>
      </c>
      <c r="F2017" s="302" t="s">
        <v>1409</v>
      </c>
    </row>
    <row r="2018" spans="1:6" ht="19.5" customHeight="1">
      <c r="A2018" s="301" t="s">
        <v>1554</v>
      </c>
      <c r="B2018" s="300" t="s">
        <v>1553</v>
      </c>
      <c r="C2018" s="305">
        <v>39678</v>
      </c>
      <c r="D2018" s="304">
        <v>1025</v>
      </c>
      <c r="E2018" s="303" t="s">
        <v>1322</v>
      </c>
      <c r="F2018" s="302" t="s">
        <v>1409</v>
      </c>
    </row>
    <row r="2019" spans="1:6" ht="36" customHeight="1">
      <c r="A2019" s="301" t="s">
        <v>1552</v>
      </c>
      <c r="B2019" s="300" t="s">
        <v>1551</v>
      </c>
      <c r="C2019" s="305">
        <v>39678</v>
      </c>
      <c r="D2019" s="304">
        <v>9415</v>
      </c>
      <c r="E2019" s="303" t="s">
        <v>1322</v>
      </c>
      <c r="F2019" s="302" t="s">
        <v>1409</v>
      </c>
    </row>
    <row r="2020" spans="1:6" ht="19.5" customHeight="1">
      <c r="A2020" s="301" t="s">
        <v>1550</v>
      </c>
      <c r="B2020" s="300" t="s">
        <v>1549</v>
      </c>
      <c r="C2020" s="305">
        <v>39678</v>
      </c>
      <c r="D2020" s="304">
        <v>18551</v>
      </c>
      <c r="E2020" s="303" t="s">
        <v>1322</v>
      </c>
      <c r="F2020" s="302" t="s">
        <v>1409</v>
      </c>
    </row>
    <row r="2021" spans="1:6" ht="19.5" customHeight="1">
      <c r="A2021" s="301" t="s">
        <v>1548</v>
      </c>
      <c r="B2021" s="300" t="s">
        <v>1547</v>
      </c>
      <c r="C2021" s="305">
        <v>39678</v>
      </c>
      <c r="D2021" s="304">
        <v>6525</v>
      </c>
      <c r="E2021" s="303" t="s">
        <v>1322</v>
      </c>
      <c r="F2021" s="302" t="s">
        <v>1409</v>
      </c>
    </row>
    <row r="2022" spans="1:6" ht="19.5" customHeight="1">
      <c r="A2022" s="301" t="s">
        <v>1546</v>
      </c>
      <c r="B2022" s="300" t="s">
        <v>1545</v>
      </c>
      <c r="C2022" s="305">
        <v>39680</v>
      </c>
      <c r="D2022" s="304">
        <v>33097.46</v>
      </c>
      <c r="E2022" s="303" t="s">
        <v>1322</v>
      </c>
      <c r="F2022" s="302" t="s">
        <v>1409</v>
      </c>
    </row>
    <row r="2023" spans="1:6" ht="19.5" customHeight="1">
      <c r="A2023" s="301" t="s">
        <v>1544</v>
      </c>
      <c r="B2023" s="300" t="s">
        <v>1543</v>
      </c>
      <c r="C2023" s="305">
        <v>39680</v>
      </c>
      <c r="D2023" s="304">
        <v>3906.78</v>
      </c>
      <c r="E2023" s="303" t="s">
        <v>1298</v>
      </c>
      <c r="F2023" s="302" t="s">
        <v>1405</v>
      </c>
    </row>
    <row r="2024" spans="1:6" ht="19.5" customHeight="1">
      <c r="A2024" s="301" t="s">
        <v>1544</v>
      </c>
      <c r="B2024" s="300" t="s">
        <v>1543</v>
      </c>
      <c r="C2024" s="305">
        <v>39680</v>
      </c>
      <c r="D2024" s="304">
        <v>3906.78</v>
      </c>
      <c r="E2024" s="303" t="s">
        <v>1298</v>
      </c>
      <c r="F2024" s="302" t="s">
        <v>1405</v>
      </c>
    </row>
    <row r="2025" spans="1:6" ht="19.5" customHeight="1">
      <c r="A2025" s="301" t="s">
        <v>1541</v>
      </c>
      <c r="B2025" s="300" t="s">
        <v>1542</v>
      </c>
      <c r="C2025" s="305">
        <v>39681</v>
      </c>
      <c r="D2025" s="304">
        <v>9420.42</v>
      </c>
      <c r="E2025" s="303" t="s">
        <v>1262</v>
      </c>
      <c r="F2025" s="302" t="s">
        <v>1353</v>
      </c>
    </row>
    <row r="2026" spans="1:6" ht="19.5" customHeight="1">
      <c r="A2026" s="301" t="s">
        <v>1541</v>
      </c>
      <c r="B2026" s="300" t="s">
        <v>1540</v>
      </c>
      <c r="C2026" s="305">
        <v>39681</v>
      </c>
      <c r="D2026" s="304">
        <v>9420.42</v>
      </c>
      <c r="E2026" s="303" t="s">
        <v>1262</v>
      </c>
      <c r="F2026" s="302" t="s">
        <v>1353</v>
      </c>
    </row>
    <row r="2027" spans="1:6" ht="19.5" customHeight="1">
      <c r="A2027" s="301" t="s">
        <v>1539</v>
      </c>
      <c r="B2027" s="300" t="s">
        <v>1538</v>
      </c>
      <c r="C2027" s="305">
        <v>39681</v>
      </c>
      <c r="D2027" s="304">
        <v>10394.219999999999</v>
      </c>
      <c r="E2027" s="303" t="s">
        <v>1262</v>
      </c>
      <c r="F2027" s="302" t="s">
        <v>1353</v>
      </c>
    </row>
    <row r="2028" spans="1:6" ht="19.5" customHeight="1">
      <c r="A2028" s="301" t="s">
        <v>1536</v>
      </c>
      <c r="B2028" s="300" t="s">
        <v>1537</v>
      </c>
      <c r="C2028" s="305">
        <v>39681</v>
      </c>
      <c r="D2028" s="304">
        <v>8573.65</v>
      </c>
      <c r="E2028" s="303" t="s">
        <v>1262</v>
      </c>
      <c r="F2028" s="302" t="s">
        <v>1353</v>
      </c>
    </row>
    <row r="2029" spans="1:6" ht="19.5" customHeight="1">
      <c r="A2029" s="301" t="s">
        <v>1536</v>
      </c>
      <c r="B2029" s="300" t="s">
        <v>1535</v>
      </c>
      <c r="C2029" s="305">
        <v>39681</v>
      </c>
      <c r="D2029" s="304">
        <v>8573.65</v>
      </c>
      <c r="E2029" s="303" t="s">
        <v>1262</v>
      </c>
      <c r="F2029" s="302" t="s">
        <v>1353</v>
      </c>
    </row>
    <row r="2030" spans="1:6" ht="19.5" customHeight="1">
      <c r="A2030" s="301" t="s">
        <v>1534</v>
      </c>
      <c r="B2030" s="300" t="s">
        <v>1533</v>
      </c>
      <c r="C2030" s="305">
        <v>39681</v>
      </c>
      <c r="D2030" s="304">
        <v>16817.04</v>
      </c>
      <c r="E2030" s="303" t="s">
        <v>1262</v>
      </c>
      <c r="F2030" s="302" t="s">
        <v>1353</v>
      </c>
    </row>
    <row r="2031" spans="1:6" ht="19.5" customHeight="1">
      <c r="A2031" s="301" t="s">
        <v>1532</v>
      </c>
      <c r="B2031" s="300" t="s">
        <v>1531</v>
      </c>
      <c r="C2031" s="305">
        <v>39685</v>
      </c>
      <c r="D2031" s="304">
        <v>4698.3100000000004</v>
      </c>
      <c r="E2031" s="303" t="s">
        <v>1322</v>
      </c>
      <c r="F2031" s="302" t="s">
        <v>1409</v>
      </c>
    </row>
    <row r="2032" spans="1:6" ht="19.5" customHeight="1">
      <c r="A2032" s="301" t="s">
        <v>1532</v>
      </c>
      <c r="B2032" s="300" t="s">
        <v>1531</v>
      </c>
      <c r="C2032" s="305">
        <v>39685</v>
      </c>
      <c r="D2032" s="304">
        <v>4698.3100000000004</v>
      </c>
      <c r="E2032" s="303" t="s">
        <v>1322</v>
      </c>
      <c r="F2032" s="302" t="s">
        <v>1409</v>
      </c>
    </row>
    <row r="2033" spans="1:6" ht="19.5" customHeight="1">
      <c r="A2033" s="301" t="s">
        <v>1530</v>
      </c>
      <c r="B2033" s="300" t="s">
        <v>1529</v>
      </c>
      <c r="C2033" s="305">
        <v>39685</v>
      </c>
      <c r="D2033" s="304">
        <v>3999</v>
      </c>
      <c r="E2033" s="303" t="s">
        <v>1290</v>
      </c>
      <c r="F2033" s="302" t="s">
        <v>1356</v>
      </c>
    </row>
    <row r="2034" spans="1:6" ht="19.5" customHeight="1">
      <c r="A2034" s="301" t="s">
        <v>1530</v>
      </c>
      <c r="B2034" s="300" t="s">
        <v>1529</v>
      </c>
      <c r="C2034" s="305">
        <v>39685</v>
      </c>
      <c r="D2034" s="304">
        <v>3999</v>
      </c>
      <c r="E2034" s="303" t="s">
        <v>1290</v>
      </c>
      <c r="F2034" s="302" t="s">
        <v>1356</v>
      </c>
    </row>
    <row r="2035" spans="1:6" ht="19.5" customHeight="1">
      <c r="A2035" s="301" t="s">
        <v>1530</v>
      </c>
      <c r="B2035" s="300" t="s">
        <v>1529</v>
      </c>
      <c r="C2035" s="305">
        <v>39685</v>
      </c>
      <c r="D2035" s="304">
        <v>3999</v>
      </c>
      <c r="E2035" s="303" t="s">
        <v>1290</v>
      </c>
      <c r="F2035" s="302" t="s">
        <v>1356</v>
      </c>
    </row>
    <row r="2036" spans="1:6" ht="19.5" customHeight="1">
      <c r="A2036" s="301" t="s">
        <v>1530</v>
      </c>
      <c r="B2036" s="300" t="s">
        <v>1529</v>
      </c>
      <c r="C2036" s="305">
        <v>39685</v>
      </c>
      <c r="D2036" s="304">
        <v>3999</v>
      </c>
      <c r="E2036" s="303" t="s">
        <v>1290</v>
      </c>
      <c r="F2036" s="302" t="s">
        <v>1356</v>
      </c>
    </row>
    <row r="2037" spans="1:6" ht="19.5" customHeight="1">
      <c r="A2037" s="301" t="s">
        <v>1530</v>
      </c>
      <c r="B2037" s="300" t="s">
        <v>1529</v>
      </c>
      <c r="C2037" s="305">
        <v>39685</v>
      </c>
      <c r="D2037" s="304">
        <v>3999</v>
      </c>
      <c r="E2037" s="303" t="s">
        <v>1290</v>
      </c>
      <c r="F2037" s="302" t="s">
        <v>1356</v>
      </c>
    </row>
    <row r="2038" spans="1:6" ht="19.5" customHeight="1">
      <c r="A2038" s="301" t="s">
        <v>1530</v>
      </c>
      <c r="B2038" s="300" t="s">
        <v>1529</v>
      </c>
      <c r="C2038" s="305">
        <v>39685</v>
      </c>
      <c r="D2038" s="304">
        <v>3999</v>
      </c>
      <c r="E2038" s="303" t="s">
        <v>1290</v>
      </c>
      <c r="F2038" s="302" t="s">
        <v>1356</v>
      </c>
    </row>
    <row r="2039" spans="1:6" ht="19.5" customHeight="1">
      <c r="A2039" s="301" t="s">
        <v>1528</v>
      </c>
      <c r="B2039" s="300" t="s">
        <v>1527</v>
      </c>
      <c r="C2039" s="305">
        <v>39685</v>
      </c>
      <c r="D2039" s="304">
        <v>14810.17</v>
      </c>
      <c r="E2039" s="303" t="s">
        <v>1322</v>
      </c>
      <c r="F2039" s="302" t="s">
        <v>1409</v>
      </c>
    </row>
    <row r="2040" spans="1:6" ht="19.5" customHeight="1">
      <c r="A2040" s="301" t="s">
        <v>1525</v>
      </c>
      <c r="B2040" s="300" t="s">
        <v>1526</v>
      </c>
      <c r="C2040" s="305">
        <v>39693</v>
      </c>
      <c r="D2040" s="304">
        <v>148305.09</v>
      </c>
      <c r="E2040" s="303" t="s">
        <v>1322</v>
      </c>
      <c r="F2040" s="302" t="s">
        <v>1409</v>
      </c>
    </row>
    <row r="2041" spans="1:6" ht="19.5" customHeight="1">
      <c r="A2041" s="301" t="s">
        <v>1525</v>
      </c>
      <c r="B2041" s="300" t="s">
        <v>1524</v>
      </c>
      <c r="C2041" s="305">
        <v>39693</v>
      </c>
      <c r="D2041" s="304">
        <v>148305.09</v>
      </c>
      <c r="E2041" s="303" t="s">
        <v>1322</v>
      </c>
      <c r="F2041" s="302" t="s">
        <v>1409</v>
      </c>
    </row>
    <row r="2042" spans="1:6" ht="19.5" customHeight="1">
      <c r="A2042" s="301" t="s">
        <v>1523</v>
      </c>
      <c r="B2042" s="300" t="s">
        <v>1522</v>
      </c>
      <c r="C2042" s="305">
        <v>39694</v>
      </c>
      <c r="D2042" s="304">
        <v>2820.34</v>
      </c>
      <c r="E2042" s="303" t="s">
        <v>1298</v>
      </c>
      <c r="F2042" s="302" t="s">
        <v>1405</v>
      </c>
    </row>
    <row r="2043" spans="1:6" ht="19.5" customHeight="1">
      <c r="A2043" s="301" t="s">
        <v>1523</v>
      </c>
      <c r="B2043" s="300" t="s">
        <v>1522</v>
      </c>
      <c r="C2043" s="305">
        <v>39694</v>
      </c>
      <c r="D2043" s="304">
        <v>2820.34</v>
      </c>
      <c r="E2043" s="303" t="s">
        <v>1298</v>
      </c>
      <c r="F2043" s="302" t="s">
        <v>1405</v>
      </c>
    </row>
    <row r="2044" spans="1:6" ht="19.5" customHeight="1">
      <c r="A2044" s="301" t="s">
        <v>1521</v>
      </c>
      <c r="B2044" s="300" t="s">
        <v>1520</v>
      </c>
      <c r="C2044" s="305">
        <v>39695</v>
      </c>
      <c r="D2044" s="304">
        <v>3957.63</v>
      </c>
      <c r="E2044" s="303" t="s">
        <v>1298</v>
      </c>
      <c r="F2044" s="302" t="s">
        <v>1405</v>
      </c>
    </row>
    <row r="2045" spans="1:6" ht="19.5" customHeight="1">
      <c r="A2045" s="301" t="s">
        <v>1519</v>
      </c>
      <c r="B2045" s="300" t="s">
        <v>1518</v>
      </c>
      <c r="C2045" s="305">
        <v>39695</v>
      </c>
      <c r="D2045" s="304">
        <v>8991.5300000000007</v>
      </c>
      <c r="E2045" s="303" t="s">
        <v>1298</v>
      </c>
      <c r="F2045" s="302" t="s">
        <v>1405</v>
      </c>
    </row>
    <row r="2046" spans="1:6" ht="30.75" customHeight="1">
      <c r="A2046" s="301" t="s">
        <v>1517</v>
      </c>
      <c r="B2046" s="300" t="s">
        <v>1516</v>
      </c>
      <c r="C2046" s="305">
        <v>39701</v>
      </c>
      <c r="D2046" s="304">
        <v>6843.97</v>
      </c>
      <c r="E2046" s="303" t="s">
        <v>1298</v>
      </c>
      <c r="F2046" s="302" t="s">
        <v>1405</v>
      </c>
    </row>
    <row r="2047" spans="1:6" ht="39.75" customHeight="1">
      <c r="A2047" s="301" t="s">
        <v>1517</v>
      </c>
      <c r="B2047" s="300" t="s">
        <v>1516</v>
      </c>
      <c r="C2047" s="305">
        <v>39701</v>
      </c>
      <c r="D2047" s="304">
        <v>6843.97</v>
      </c>
      <c r="E2047" s="303" t="s">
        <v>1298</v>
      </c>
      <c r="F2047" s="302" t="s">
        <v>1405</v>
      </c>
    </row>
    <row r="2048" spans="1:6" ht="39.75" customHeight="1">
      <c r="A2048" s="301" t="s">
        <v>1517</v>
      </c>
      <c r="B2048" s="300" t="s">
        <v>1516</v>
      </c>
      <c r="C2048" s="305">
        <v>39701</v>
      </c>
      <c r="D2048" s="304">
        <v>6843.97</v>
      </c>
      <c r="E2048" s="303" t="s">
        <v>1298</v>
      </c>
      <c r="F2048" s="302" t="s">
        <v>1405</v>
      </c>
    </row>
    <row r="2049" spans="1:6" ht="39.75" customHeight="1">
      <c r="A2049" s="301" t="s">
        <v>1517</v>
      </c>
      <c r="B2049" s="300" t="s">
        <v>1516</v>
      </c>
      <c r="C2049" s="305">
        <v>39701</v>
      </c>
      <c r="D2049" s="304">
        <v>6843.97</v>
      </c>
      <c r="E2049" s="303" t="s">
        <v>1298</v>
      </c>
      <c r="F2049" s="302" t="s">
        <v>1405</v>
      </c>
    </row>
    <row r="2050" spans="1:6" ht="39.75" customHeight="1">
      <c r="A2050" s="301" t="s">
        <v>1517</v>
      </c>
      <c r="B2050" s="300" t="s">
        <v>1516</v>
      </c>
      <c r="C2050" s="305">
        <v>39701</v>
      </c>
      <c r="D2050" s="304">
        <v>6843.97</v>
      </c>
      <c r="E2050" s="303" t="s">
        <v>1298</v>
      </c>
      <c r="F2050" s="302" t="s">
        <v>1405</v>
      </c>
    </row>
    <row r="2051" spans="1:6" ht="37.5" customHeight="1">
      <c r="A2051" s="301" t="s">
        <v>1517</v>
      </c>
      <c r="B2051" s="300" t="s">
        <v>1516</v>
      </c>
      <c r="C2051" s="305">
        <v>39701</v>
      </c>
      <c r="D2051" s="304">
        <v>6843.97</v>
      </c>
      <c r="E2051" s="303" t="s">
        <v>1298</v>
      </c>
      <c r="F2051" s="302" t="s">
        <v>1405</v>
      </c>
    </row>
    <row r="2052" spans="1:6" ht="38.25" customHeight="1">
      <c r="A2052" s="301" t="s">
        <v>1517</v>
      </c>
      <c r="B2052" s="300" t="s">
        <v>1516</v>
      </c>
      <c r="C2052" s="305">
        <v>39701</v>
      </c>
      <c r="D2052" s="304">
        <v>6843.97</v>
      </c>
      <c r="E2052" s="303" t="s">
        <v>1298</v>
      </c>
      <c r="F2052" s="302" t="s">
        <v>1405</v>
      </c>
    </row>
    <row r="2053" spans="1:6" ht="19.5" customHeight="1">
      <c r="A2053" s="301" t="s">
        <v>1515</v>
      </c>
      <c r="B2053" s="300" t="s">
        <v>1514</v>
      </c>
      <c r="C2053" s="305">
        <v>39702</v>
      </c>
      <c r="D2053" s="304">
        <v>10386.94</v>
      </c>
      <c r="E2053" s="303" t="s">
        <v>1290</v>
      </c>
      <c r="F2053" s="302" t="s">
        <v>1356</v>
      </c>
    </row>
    <row r="2054" spans="1:6" ht="19.5" customHeight="1">
      <c r="A2054" s="301" t="s">
        <v>1515</v>
      </c>
      <c r="B2054" s="300" t="s">
        <v>1514</v>
      </c>
      <c r="C2054" s="305">
        <v>39702</v>
      </c>
      <c r="D2054" s="304">
        <v>10386.94</v>
      </c>
      <c r="E2054" s="303" t="s">
        <v>1290</v>
      </c>
      <c r="F2054" s="302" t="s">
        <v>1356</v>
      </c>
    </row>
    <row r="2055" spans="1:6" ht="19.5" customHeight="1">
      <c r="A2055" s="301" t="s">
        <v>1513</v>
      </c>
      <c r="B2055" s="300" t="s">
        <v>1512</v>
      </c>
      <c r="C2055" s="305">
        <v>39702</v>
      </c>
      <c r="D2055" s="304">
        <v>15531.58</v>
      </c>
      <c r="E2055" s="303" t="s">
        <v>1290</v>
      </c>
      <c r="F2055" s="302" t="s">
        <v>1356</v>
      </c>
    </row>
    <row r="2056" spans="1:6" ht="19.5" customHeight="1">
      <c r="A2056" s="301" t="s">
        <v>1513</v>
      </c>
      <c r="B2056" s="300" t="s">
        <v>1512</v>
      </c>
      <c r="C2056" s="305">
        <v>39702</v>
      </c>
      <c r="D2056" s="304">
        <v>15531.58</v>
      </c>
      <c r="E2056" s="303" t="s">
        <v>1290</v>
      </c>
      <c r="F2056" s="302" t="s">
        <v>1356</v>
      </c>
    </row>
    <row r="2057" spans="1:6" ht="18.75" customHeight="1">
      <c r="A2057" s="301" t="s">
        <v>1511</v>
      </c>
      <c r="B2057" s="300" t="s">
        <v>1510</v>
      </c>
      <c r="C2057" s="305">
        <v>39702</v>
      </c>
      <c r="D2057" s="304">
        <v>17839.830000000002</v>
      </c>
      <c r="E2057" s="303" t="s">
        <v>1290</v>
      </c>
      <c r="F2057" s="302" t="s">
        <v>1356</v>
      </c>
    </row>
    <row r="2058" spans="1:6" ht="18.75" customHeight="1">
      <c r="A2058" s="301" t="s">
        <v>1511</v>
      </c>
      <c r="B2058" s="300" t="s">
        <v>1510</v>
      </c>
      <c r="C2058" s="305">
        <v>39702</v>
      </c>
      <c r="D2058" s="304">
        <v>17839.830000000002</v>
      </c>
      <c r="E2058" s="303" t="s">
        <v>1290</v>
      </c>
      <c r="F2058" s="302" t="s">
        <v>1356</v>
      </c>
    </row>
    <row r="2059" spans="1:6" ht="36.75" customHeight="1">
      <c r="A2059" s="301" t="s">
        <v>1509</v>
      </c>
      <c r="B2059" s="300" t="s">
        <v>1508</v>
      </c>
      <c r="C2059" s="305">
        <v>39702</v>
      </c>
      <c r="D2059" s="304">
        <v>2042.54</v>
      </c>
      <c r="E2059" s="303" t="s">
        <v>1290</v>
      </c>
      <c r="F2059" s="302" t="s">
        <v>1356</v>
      </c>
    </row>
    <row r="2060" spans="1:6" ht="36.75" customHeight="1">
      <c r="A2060" s="301" t="s">
        <v>1509</v>
      </c>
      <c r="B2060" s="300" t="s">
        <v>1508</v>
      </c>
      <c r="C2060" s="305">
        <v>39702</v>
      </c>
      <c r="D2060" s="304">
        <v>2042.54</v>
      </c>
      <c r="E2060" s="303" t="s">
        <v>1290</v>
      </c>
      <c r="F2060" s="302" t="s">
        <v>1356</v>
      </c>
    </row>
    <row r="2061" spans="1:6" ht="18.75" customHeight="1">
      <c r="A2061" s="301" t="s">
        <v>1418</v>
      </c>
      <c r="B2061" s="300" t="s">
        <v>1417</v>
      </c>
      <c r="C2061" s="305">
        <v>39702</v>
      </c>
      <c r="D2061" s="304">
        <v>443906</v>
      </c>
      <c r="E2061" s="303" t="s">
        <v>1290</v>
      </c>
      <c r="F2061" s="302" t="s">
        <v>1356</v>
      </c>
    </row>
    <row r="2062" spans="1:6" ht="18.75" customHeight="1">
      <c r="A2062" s="301" t="s">
        <v>1507</v>
      </c>
      <c r="B2062" s="300" t="s">
        <v>1419</v>
      </c>
      <c r="C2062" s="305">
        <v>39702</v>
      </c>
      <c r="D2062" s="304">
        <v>58995.39</v>
      </c>
      <c r="E2062" s="303" t="s">
        <v>1290</v>
      </c>
      <c r="F2062" s="302" t="s">
        <v>1356</v>
      </c>
    </row>
    <row r="2063" spans="1:6" ht="18.75" customHeight="1">
      <c r="A2063" s="301" t="s">
        <v>1507</v>
      </c>
      <c r="B2063" s="300" t="s">
        <v>1419</v>
      </c>
      <c r="C2063" s="305">
        <v>39702</v>
      </c>
      <c r="D2063" s="304">
        <v>58995.39</v>
      </c>
      <c r="E2063" s="303" t="s">
        <v>1290</v>
      </c>
      <c r="F2063" s="302" t="s">
        <v>1356</v>
      </c>
    </row>
    <row r="2064" spans="1:6" ht="18.75" customHeight="1">
      <c r="A2064" s="301" t="s">
        <v>1507</v>
      </c>
      <c r="B2064" s="300" t="s">
        <v>1419</v>
      </c>
      <c r="C2064" s="305">
        <v>39703</v>
      </c>
      <c r="D2064" s="304">
        <v>58995.39</v>
      </c>
      <c r="E2064" s="303" t="s">
        <v>1290</v>
      </c>
      <c r="F2064" s="302" t="s">
        <v>1356</v>
      </c>
    </row>
    <row r="2065" spans="1:6" ht="18.75" customHeight="1">
      <c r="A2065" s="301" t="s">
        <v>1507</v>
      </c>
      <c r="B2065" s="300" t="s">
        <v>1419</v>
      </c>
      <c r="C2065" s="305">
        <v>39703</v>
      </c>
      <c r="D2065" s="304">
        <v>58995.39</v>
      </c>
      <c r="E2065" s="303" t="s">
        <v>1290</v>
      </c>
      <c r="F2065" s="302" t="s">
        <v>1356</v>
      </c>
    </row>
    <row r="2066" spans="1:6" ht="18.75" customHeight="1">
      <c r="A2066" s="301" t="s">
        <v>1506</v>
      </c>
      <c r="B2066" s="300" t="s">
        <v>1505</v>
      </c>
      <c r="C2066" s="305">
        <v>39706</v>
      </c>
      <c r="D2066" s="304">
        <v>2711.87</v>
      </c>
      <c r="E2066" s="303" t="s">
        <v>1290</v>
      </c>
      <c r="F2066" s="302" t="s">
        <v>1356</v>
      </c>
    </row>
    <row r="2067" spans="1:6" ht="18.75" customHeight="1">
      <c r="A2067" s="301" t="s">
        <v>1506</v>
      </c>
      <c r="B2067" s="300" t="s">
        <v>1505</v>
      </c>
      <c r="C2067" s="305">
        <v>39706</v>
      </c>
      <c r="D2067" s="304">
        <v>2711.87</v>
      </c>
      <c r="E2067" s="303" t="s">
        <v>1290</v>
      </c>
      <c r="F2067" s="302" t="s">
        <v>1356</v>
      </c>
    </row>
    <row r="2068" spans="1:6" ht="18.75" customHeight="1">
      <c r="A2068" s="301" t="s">
        <v>1506</v>
      </c>
      <c r="B2068" s="300" t="s">
        <v>1505</v>
      </c>
      <c r="C2068" s="305">
        <v>39706</v>
      </c>
      <c r="D2068" s="304">
        <v>2711.87</v>
      </c>
      <c r="E2068" s="303" t="s">
        <v>1290</v>
      </c>
      <c r="F2068" s="302" t="s">
        <v>1356</v>
      </c>
    </row>
    <row r="2069" spans="1:6" ht="18.75" customHeight="1">
      <c r="A2069" s="301" t="s">
        <v>1506</v>
      </c>
      <c r="B2069" s="300" t="s">
        <v>1505</v>
      </c>
      <c r="C2069" s="305">
        <v>39706</v>
      </c>
      <c r="D2069" s="304">
        <v>2711.87</v>
      </c>
      <c r="E2069" s="303" t="s">
        <v>1290</v>
      </c>
      <c r="F2069" s="302" t="s">
        <v>1356</v>
      </c>
    </row>
    <row r="2070" spans="1:6" ht="18.75" customHeight="1">
      <c r="A2070" s="301" t="s">
        <v>1504</v>
      </c>
      <c r="B2070" s="300" t="s">
        <v>1162</v>
      </c>
      <c r="C2070" s="305">
        <v>39706</v>
      </c>
      <c r="D2070" s="304">
        <v>4406.78</v>
      </c>
      <c r="E2070" s="303" t="s">
        <v>1290</v>
      </c>
      <c r="F2070" s="302" t="s">
        <v>1356</v>
      </c>
    </row>
    <row r="2071" spans="1:6" ht="18.75" customHeight="1">
      <c r="A2071" s="301" t="s">
        <v>1504</v>
      </c>
      <c r="B2071" s="300" t="s">
        <v>1162</v>
      </c>
      <c r="C2071" s="305">
        <v>39706</v>
      </c>
      <c r="D2071" s="304">
        <v>4406.78</v>
      </c>
      <c r="E2071" s="303" t="s">
        <v>1290</v>
      </c>
      <c r="F2071" s="302" t="s">
        <v>1356</v>
      </c>
    </row>
    <row r="2072" spans="1:6" ht="18.75" customHeight="1">
      <c r="A2072" s="301" t="s">
        <v>1504</v>
      </c>
      <c r="B2072" s="300" t="s">
        <v>1162</v>
      </c>
      <c r="C2072" s="305">
        <v>39706</v>
      </c>
      <c r="D2072" s="304">
        <v>4406.78</v>
      </c>
      <c r="E2072" s="303" t="s">
        <v>1290</v>
      </c>
      <c r="F2072" s="302" t="s">
        <v>1356</v>
      </c>
    </row>
    <row r="2073" spans="1:6" ht="18.75" customHeight="1">
      <c r="A2073" s="301" t="s">
        <v>1504</v>
      </c>
      <c r="B2073" s="300" t="s">
        <v>1162</v>
      </c>
      <c r="C2073" s="305">
        <v>39706</v>
      </c>
      <c r="D2073" s="304">
        <v>4406.78</v>
      </c>
      <c r="E2073" s="303" t="s">
        <v>1290</v>
      </c>
      <c r="F2073" s="302" t="s">
        <v>1356</v>
      </c>
    </row>
    <row r="2074" spans="1:6" ht="18.75" customHeight="1">
      <c r="A2074" s="301" t="s">
        <v>1504</v>
      </c>
      <c r="B2074" s="300" t="s">
        <v>1162</v>
      </c>
      <c r="C2074" s="305">
        <v>39706</v>
      </c>
      <c r="D2074" s="304">
        <v>4406.78</v>
      </c>
      <c r="E2074" s="303" t="s">
        <v>1290</v>
      </c>
      <c r="F2074" s="302" t="s">
        <v>1356</v>
      </c>
    </row>
    <row r="2075" spans="1:6" ht="18.75" customHeight="1">
      <c r="A2075" s="301" t="s">
        <v>1504</v>
      </c>
      <c r="B2075" s="300" t="s">
        <v>1162</v>
      </c>
      <c r="C2075" s="305">
        <v>39706</v>
      </c>
      <c r="D2075" s="304">
        <v>4406.78</v>
      </c>
      <c r="E2075" s="303" t="s">
        <v>1290</v>
      </c>
      <c r="F2075" s="302" t="s">
        <v>1356</v>
      </c>
    </row>
    <row r="2076" spans="1:6" ht="18.75" customHeight="1">
      <c r="A2076" s="301" t="s">
        <v>1503</v>
      </c>
      <c r="B2076" s="300" t="s">
        <v>1502</v>
      </c>
      <c r="C2076" s="305">
        <v>39706</v>
      </c>
      <c r="D2076" s="304">
        <v>32203.39</v>
      </c>
      <c r="E2076" s="303" t="s">
        <v>1322</v>
      </c>
      <c r="F2076" s="302" t="s">
        <v>1409</v>
      </c>
    </row>
    <row r="2077" spans="1:6" ht="18.75" customHeight="1">
      <c r="A2077" s="301" t="s">
        <v>1503</v>
      </c>
      <c r="B2077" s="300" t="s">
        <v>1502</v>
      </c>
      <c r="C2077" s="305">
        <v>39706</v>
      </c>
      <c r="D2077" s="304">
        <v>32203.39</v>
      </c>
      <c r="E2077" s="303" t="s">
        <v>1322</v>
      </c>
      <c r="F2077" s="302" t="s">
        <v>1409</v>
      </c>
    </row>
    <row r="2078" spans="1:6" ht="18.75" customHeight="1">
      <c r="A2078" s="301" t="s">
        <v>1501</v>
      </c>
      <c r="B2078" s="300" t="s">
        <v>1500</v>
      </c>
      <c r="C2078" s="305">
        <v>39709</v>
      </c>
      <c r="D2078" s="304">
        <v>6355.93</v>
      </c>
      <c r="E2078" s="303" t="s">
        <v>1290</v>
      </c>
      <c r="F2078" s="302" t="s">
        <v>1356</v>
      </c>
    </row>
    <row r="2079" spans="1:6" ht="18.75" customHeight="1">
      <c r="A2079" s="301" t="s">
        <v>1501</v>
      </c>
      <c r="B2079" s="300" t="s">
        <v>1500</v>
      </c>
      <c r="C2079" s="305">
        <v>39709</v>
      </c>
      <c r="D2079" s="304">
        <v>6355.93</v>
      </c>
      <c r="E2079" s="303" t="s">
        <v>1290</v>
      </c>
      <c r="F2079" s="302" t="s">
        <v>1356</v>
      </c>
    </row>
    <row r="2080" spans="1:6" ht="18.75" customHeight="1">
      <c r="A2080" s="301" t="s">
        <v>1501</v>
      </c>
      <c r="B2080" s="300" t="s">
        <v>1500</v>
      </c>
      <c r="C2080" s="305">
        <v>39709</v>
      </c>
      <c r="D2080" s="304">
        <v>6355.93</v>
      </c>
      <c r="E2080" s="303" t="s">
        <v>1290</v>
      </c>
      <c r="F2080" s="302" t="s">
        <v>1356</v>
      </c>
    </row>
    <row r="2081" spans="1:6" ht="18.75" customHeight="1">
      <c r="A2081" s="301" t="s">
        <v>1499</v>
      </c>
      <c r="B2081" s="300" t="s">
        <v>1498</v>
      </c>
      <c r="C2081" s="305">
        <v>39713</v>
      </c>
      <c r="D2081" s="304">
        <v>21162.13</v>
      </c>
      <c r="E2081" s="303" t="s">
        <v>1262</v>
      </c>
      <c r="F2081" s="302" t="s">
        <v>1353</v>
      </c>
    </row>
    <row r="2082" spans="1:6" ht="18.75" customHeight="1">
      <c r="A2082" s="301" t="s">
        <v>1497</v>
      </c>
      <c r="B2082" s="300" t="s">
        <v>1496</v>
      </c>
      <c r="C2082" s="305">
        <v>39714</v>
      </c>
      <c r="D2082" s="304">
        <v>9115.26</v>
      </c>
      <c r="E2082" s="303" t="s">
        <v>1322</v>
      </c>
      <c r="F2082" s="302" t="s">
        <v>1409</v>
      </c>
    </row>
    <row r="2083" spans="1:6" ht="18.75" customHeight="1">
      <c r="A2083" s="301" t="s">
        <v>1497</v>
      </c>
      <c r="B2083" s="300" t="s">
        <v>1496</v>
      </c>
      <c r="C2083" s="305">
        <v>39714</v>
      </c>
      <c r="D2083" s="304">
        <v>9115.26</v>
      </c>
      <c r="E2083" s="303" t="s">
        <v>1322</v>
      </c>
      <c r="F2083" s="302" t="s">
        <v>1409</v>
      </c>
    </row>
    <row r="2084" spans="1:6" ht="18.75" customHeight="1">
      <c r="A2084" s="301" t="s">
        <v>1497</v>
      </c>
      <c r="B2084" s="300" t="s">
        <v>1496</v>
      </c>
      <c r="C2084" s="305">
        <v>39714</v>
      </c>
      <c r="D2084" s="304">
        <v>9115.26</v>
      </c>
      <c r="E2084" s="303" t="s">
        <v>1322</v>
      </c>
      <c r="F2084" s="302" t="s">
        <v>1409</v>
      </c>
    </row>
    <row r="2085" spans="1:6" ht="18.75" customHeight="1">
      <c r="A2085" s="301" t="s">
        <v>1497</v>
      </c>
      <c r="B2085" s="300" t="s">
        <v>1496</v>
      </c>
      <c r="C2085" s="305">
        <v>39714</v>
      </c>
      <c r="D2085" s="304">
        <v>9115.26</v>
      </c>
      <c r="E2085" s="303" t="s">
        <v>1322</v>
      </c>
      <c r="F2085" s="302" t="s">
        <v>1409</v>
      </c>
    </row>
    <row r="2086" spans="1:6" ht="18.75" customHeight="1">
      <c r="A2086" s="301" t="s">
        <v>1495</v>
      </c>
      <c r="B2086" s="300" t="s">
        <v>1494</v>
      </c>
      <c r="C2086" s="305">
        <v>39714</v>
      </c>
      <c r="D2086" s="304">
        <v>49576.27</v>
      </c>
      <c r="E2086" s="303" t="s">
        <v>1322</v>
      </c>
      <c r="F2086" s="302" t="s">
        <v>1409</v>
      </c>
    </row>
    <row r="2087" spans="1:6" ht="18.75" customHeight="1">
      <c r="A2087" s="301" t="s">
        <v>1493</v>
      </c>
      <c r="B2087" s="300" t="s">
        <v>1492</v>
      </c>
      <c r="C2087" s="305">
        <v>39714</v>
      </c>
      <c r="D2087" s="304">
        <v>35033.9</v>
      </c>
      <c r="E2087" s="303" t="s">
        <v>1322</v>
      </c>
      <c r="F2087" s="302" t="s">
        <v>1409</v>
      </c>
    </row>
    <row r="2088" spans="1:6" ht="18.75" customHeight="1">
      <c r="A2088" s="301" t="s">
        <v>1493</v>
      </c>
      <c r="B2088" s="300" t="s">
        <v>1492</v>
      </c>
      <c r="C2088" s="305">
        <v>39714</v>
      </c>
      <c r="D2088" s="304">
        <v>35033.9</v>
      </c>
      <c r="E2088" s="303" t="s">
        <v>1322</v>
      </c>
      <c r="F2088" s="302" t="s">
        <v>1409</v>
      </c>
    </row>
    <row r="2089" spans="1:6" ht="18.75" customHeight="1">
      <c r="A2089" s="301" t="s">
        <v>1491</v>
      </c>
      <c r="B2089" s="300" t="s">
        <v>1490</v>
      </c>
      <c r="C2089" s="305">
        <v>39714</v>
      </c>
      <c r="D2089" s="304">
        <v>1748.31</v>
      </c>
      <c r="E2089" s="303" t="s">
        <v>1290</v>
      </c>
      <c r="F2089" s="302" t="s">
        <v>1356</v>
      </c>
    </row>
    <row r="2090" spans="1:6" ht="18.75" customHeight="1">
      <c r="A2090" s="301" t="s">
        <v>1491</v>
      </c>
      <c r="B2090" s="300" t="s">
        <v>1490</v>
      </c>
      <c r="C2090" s="305">
        <v>39714</v>
      </c>
      <c r="D2090" s="304">
        <v>1748.31</v>
      </c>
      <c r="E2090" s="303" t="s">
        <v>1290</v>
      </c>
      <c r="F2090" s="302" t="s">
        <v>1356</v>
      </c>
    </row>
    <row r="2091" spans="1:6" ht="18.75" customHeight="1">
      <c r="A2091" s="301" t="s">
        <v>1491</v>
      </c>
      <c r="B2091" s="300" t="s">
        <v>1490</v>
      </c>
      <c r="C2091" s="305">
        <v>39714</v>
      </c>
      <c r="D2091" s="304">
        <v>1748.31</v>
      </c>
      <c r="E2091" s="303" t="s">
        <v>1290</v>
      </c>
      <c r="F2091" s="302" t="s">
        <v>1356</v>
      </c>
    </row>
    <row r="2092" spans="1:6" ht="18.75" customHeight="1">
      <c r="A2092" s="301" t="s">
        <v>1491</v>
      </c>
      <c r="B2092" s="300" t="s">
        <v>1490</v>
      </c>
      <c r="C2092" s="305">
        <v>39714</v>
      </c>
      <c r="D2092" s="304">
        <v>1748.31</v>
      </c>
      <c r="E2092" s="303" t="s">
        <v>1290</v>
      </c>
      <c r="F2092" s="302" t="s">
        <v>1356</v>
      </c>
    </row>
    <row r="2093" spans="1:6" ht="18.75" customHeight="1">
      <c r="A2093" s="301" t="s">
        <v>1491</v>
      </c>
      <c r="B2093" s="300" t="s">
        <v>1490</v>
      </c>
      <c r="C2093" s="305">
        <v>39714</v>
      </c>
      <c r="D2093" s="304">
        <v>1748.31</v>
      </c>
      <c r="E2093" s="303" t="s">
        <v>1290</v>
      </c>
      <c r="F2093" s="302" t="s">
        <v>1356</v>
      </c>
    </row>
    <row r="2094" spans="1:6" ht="18.75" customHeight="1">
      <c r="A2094" s="301" t="s">
        <v>1491</v>
      </c>
      <c r="B2094" s="300" t="s">
        <v>1490</v>
      </c>
      <c r="C2094" s="305">
        <v>39714</v>
      </c>
      <c r="D2094" s="304">
        <v>1748.31</v>
      </c>
      <c r="E2094" s="303" t="s">
        <v>1290</v>
      </c>
      <c r="F2094" s="302" t="s">
        <v>1356</v>
      </c>
    </row>
    <row r="2095" spans="1:6" ht="18.75" customHeight="1">
      <c r="A2095" s="301" t="s">
        <v>1491</v>
      </c>
      <c r="B2095" s="300" t="s">
        <v>1490</v>
      </c>
      <c r="C2095" s="305">
        <v>39714</v>
      </c>
      <c r="D2095" s="304">
        <v>1748.31</v>
      </c>
      <c r="E2095" s="303" t="s">
        <v>1290</v>
      </c>
      <c r="F2095" s="302" t="s">
        <v>1356</v>
      </c>
    </row>
    <row r="2096" spans="1:6" ht="18.75" customHeight="1">
      <c r="A2096" s="301" t="s">
        <v>1491</v>
      </c>
      <c r="B2096" s="300" t="s">
        <v>1490</v>
      </c>
      <c r="C2096" s="305">
        <v>39714</v>
      </c>
      <c r="D2096" s="304">
        <v>1748.31</v>
      </c>
      <c r="E2096" s="303" t="s">
        <v>1290</v>
      </c>
      <c r="F2096" s="302" t="s">
        <v>1356</v>
      </c>
    </row>
    <row r="2097" spans="1:6" ht="18.75" customHeight="1">
      <c r="A2097" s="301" t="s">
        <v>1491</v>
      </c>
      <c r="B2097" s="300" t="s">
        <v>1490</v>
      </c>
      <c r="C2097" s="305">
        <v>39714</v>
      </c>
      <c r="D2097" s="304">
        <v>1748.31</v>
      </c>
      <c r="E2097" s="303" t="s">
        <v>1290</v>
      </c>
      <c r="F2097" s="302" t="s">
        <v>1356</v>
      </c>
    </row>
    <row r="2098" spans="1:6" ht="18.75" customHeight="1">
      <c r="A2098" s="301" t="s">
        <v>1491</v>
      </c>
      <c r="B2098" s="300" t="s">
        <v>1490</v>
      </c>
      <c r="C2098" s="305">
        <v>39714</v>
      </c>
      <c r="D2098" s="304">
        <v>1748.31</v>
      </c>
      <c r="E2098" s="303" t="s">
        <v>1290</v>
      </c>
      <c r="F2098" s="302" t="s">
        <v>1356</v>
      </c>
    </row>
    <row r="2099" spans="1:6" ht="18.75" customHeight="1">
      <c r="A2099" s="301" t="s">
        <v>1489</v>
      </c>
      <c r="B2099" s="300" t="s">
        <v>1488</v>
      </c>
      <c r="C2099" s="305">
        <v>39715</v>
      </c>
      <c r="D2099" s="304">
        <v>1822.03</v>
      </c>
      <c r="E2099" s="303" t="s">
        <v>1262</v>
      </c>
      <c r="F2099" s="302" t="s">
        <v>1353</v>
      </c>
    </row>
    <row r="2100" spans="1:6" ht="18.75" customHeight="1">
      <c r="A2100" s="301" t="s">
        <v>1489</v>
      </c>
      <c r="B2100" s="300" t="s">
        <v>1488</v>
      </c>
      <c r="C2100" s="305">
        <v>39715</v>
      </c>
      <c r="D2100" s="304">
        <v>1822.03</v>
      </c>
      <c r="E2100" s="303" t="s">
        <v>1262</v>
      </c>
      <c r="F2100" s="302" t="s">
        <v>1353</v>
      </c>
    </row>
    <row r="2101" spans="1:6" ht="18.75" customHeight="1">
      <c r="A2101" s="301" t="s">
        <v>1489</v>
      </c>
      <c r="B2101" s="300" t="s">
        <v>1488</v>
      </c>
      <c r="C2101" s="305">
        <v>39715</v>
      </c>
      <c r="D2101" s="304">
        <v>1822.03</v>
      </c>
      <c r="E2101" s="303" t="s">
        <v>1262</v>
      </c>
      <c r="F2101" s="302" t="s">
        <v>1353</v>
      </c>
    </row>
    <row r="2102" spans="1:6" ht="18.75" customHeight="1">
      <c r="A2102" s="301" t="s">
        <v>1489</v>
      </c>
      <c r="B2102" s="300" t="s">
        <v>1488</v>
      </c>
      <c r="C2102" s="305">
        <v>39715</v>
      </c>
      <c r="D2102" s="304">
        <v>1822.03</v>
      </c>
      <c r="E2102" s="303" t="s">
        <v>1262</v>
      </c>
      <c r="F2102" s="302" t="s">
        <v>1353</v>
      </c>
    </row>
    <row r="2103" spans="1:6" ht="18.75" customHeight="1">
      <c r="A2103" s="301" t="s">
        <v>1489</v>
      </c>
      <c r="B2103" s="300" t="s">
        <v>1488</v>
      </c>
      <c r="C2103" s="305">
        <v>39715</v>
      </c>
      <c r="D2103" s="304">
        <v>1822.03</v>
      </c>
      <c r="E2103" s="303" t="s">
        <v>1262</v>
      </c>
      <c r="F2103" s="302" t="s">
        <v>1353</v>
      </c>
    </row>
    <row r="2104" spans="1:6" ht="18.75" customHeight="1">
      <c r="A2104" s="301" t="s">
        <v>1489</v>
      </c>
      <c r="B2104" s="300" t="s">
        <v>1488</v>
      </c>
      <c r="C2104" s="305">
        <v>39715</v>
      </c>
      <c r="D2104" s="304">
        <v>1822.03</v>
      </c>
      <c r="E2104" s="303" t="s">
        <v>1262</v>
      </c>
      <c r="F2104" s="302" t="s">
        <v>1353</v>
      </c>
    </row>
    <row r="2105" spans="1:6" ht="18.75" customHeight="1">
      <c r="A2105" s="301" t="s">
        <v>1489</v>
      </c>
      <c r="B2105" s="300" t="s">
        <v>1488</v>
      </c>
      <c r="C2105" s="305">
        <v>39715</v>
      </c>
      <c r="D2105" s="304">
        <v>1822.03</v>
      </c>
      <c r="E2105" s="303" t="s">
        <v>1262</v>
      </c>
      <c r="F2105" s="302" t="s">
        <v>1353</v>
      </c>
    </row>
    <row r="2106" spans="1:6" ht="18.75" customHeight="1">
      <c r="A2106" s="301" t="s">
        <v>1489</v>
      </c>
      <c r="B2106" s="300" t="s">
        <v>1488</v>
      </c>
      <c r="C2106" s="305">
        <v>39715</v>
      </c>
      <c r="D2106" s="304">
        <v>1822.03</v>
      </c>
      <c r="E2106" s="303" t="s">
        <v>1262</v>
      </c>
      <c r="F2106" s="302" t="s">
        <v>1353</v>
      </c>
    </row>
    <row r="2107" spans="1:6" ht="18.75" customHeight="1">
      <c r="A2107" s="301" t="s">
        <v>1489</v>
      </c>
      <c r="B2107" s="300" t="s">
        <v>1488</v>
      </c>
      <c r="C2107" s="305">
        <v>39715</v>
      </c>
      <c r="D2107" s="304">
        <v>1822.03</v>
      </c>
      <c r="E2107" s="303" t="s">
        <v>1262</v>
      </c>
      <c r="F2107" s="302" t="s">
        <v>1353</v>
      </c>
    </row>
    <row r="2108" spans="1:6" ht="18.75" customHeight="1">
      <c r="A2108" s="301" t="s">
        <v>1489</v>
      </c>
      <c r="B2108" s="300" t="s">
        <v>1488</v>
      </c>
      <c r="C2108" s="305">
        <v>39715</v>
      </c>
      <c r="D2108" s="304">
        <v>1822.03</v>
      </c>
      <c r="E2108" s="303" t="s">
        <v>1262</v>
      </c>
      <c r="F2108" s="302" t="s">
        <v>1353</v>
      </c>
    </row>
    <row r="2109" spans="1:6" ht="18.75" customHeight="1">
      <c r="A2109" s="301" t="s">
        <v>1487</v>
      </c>
      <c r="B2109" s="300" t="s">
        <v>1486</v>
      </c>
      <c r="C2109" s="305">
        <v>39716</v>
      </c>
      <c r="D2109" s="304">
        <v>63088.37</v>
      </c>
      <c r="E2109" s="303" t="s">
        <v>1262</v>
      </c>
      <c r="F2109" s="302" t="s">
        <v>1353</v>
      </c>
    </row>
    <row r="2110" spans="1:6" ht="18.75" customHeight="1">
      <c r="A2110" s="301" t="s">
        <v>1487</v>
      </c>
      <c r="B2110" s="300" t="s">
        <v>1486</v>
      </c>
      <c r="C2110" s="305">
        <v>39716</v>
      </c>
      <c r="D2110" s="304">
        <v>63088.37</v>
      </c>
      <c r="E2110" s="303" t="s">
        <v>1262</v>
      </c>
      <c r="F2110" s="302" t="s">
        <v>1353</v>
      </c>
    </row>
    <row r="2111" spans="1:6" ht="18.75" customHeight="1">
      <c r="A2111" s="301" t="s">
        <v>1487</v>
      </c>
      <c r="B2111" s="300" t="s">
        <v>1486</v>
      </c>
      <c r="C2111" s="305">
        <v>39716</v>
      </c>
      <c r="D2111" s="304">
        <v>63088.37</v>
      </c>
      <c r="E2111" s="303" t="s">
        <v>1262</v>
      </c>
      <c r="F2111" s="302" t="s">
        <v>1353</v>
      </c>
    </row>
    <row r="2112" spans="1:6" ht="18.75" customHeight="1">
      <c r="A2112" s="301" t="s">
        <v>1487</v>
      </c>
      <c r="B2112" s="300" t="s">
        <v>1486</v>
      </c>
      <c r="C2112" s="305">
        <v>39716</v>
      </c>
      <c r="D2112" s="304">
        <v>63088.37</v>
      </c>
      <c r="E2112" s="303" t="s">
        <v>1262</v>
      </c>
      <c r="F2112" s="302" t="s">
        <v>1353</v>
      </c>
    </row>
    <row r="2113" spans="1:6" ht="18.75" customHeight="1">
      <c r="A2113" s="301" t="s">
        <v>1485</v>
      </c>
      <c r="B2113" s="300" t="s">
        <v>1484</v>
      </c>
      <c r="C2113" s="305">
        <v>39717</v>
      </c>
      <c r="D2113" s="304">
        <v>63255.51</v>
      </c>
      <c r="E2113" s="303" t="s">
        <v>1262</v>
      </c>
      <c r="F2113" s="302" t="s">
        <v>1353</v>
      </c>
    </row>
    <row r="2114" spans="1:6" ht="18.75" hidden="1" customHeight="1">
      <c r="A2114" s="301" t="s">
        <v>1483</v>
      </c>
      <c r="B2114" s="300" t="s">
        <v>1482</v>
      </c>
      <c r="C2114" s="305">
        <v>39721</v>
      </c>
      <c r="D2114" s="304">
        <v>2110.17</v>
      </c>
      <c r="E2114" s="303" t="s">
        <v>1298</v>
      </c>
      <c r="F2114" s="302" t="s">
        <v>1405</v>
      </c>
    </row>
    <row r="2115" spans="1:6" ht="18.75" hidden="1" customHeight="1">
      <c r="A2115" s="301" t="s">
        <v>1483</v>
      </c>
      <c r="B2115" s="300" t="s">
        <v>1482</v>
      </c>
      <c r="C2115" s="305">
        <v>39721</v>
      </c>
      <c r="D2115" s="304">
        <v>2110.17</v>
      </c>
      <c r="E2115" s="303" t="s">
        <v>1298</v>
      </c>
      <c r="F2115" s="302" t="s">
        <v>1405</v>
      </c>
    </row>
    <row r="2116" spans="1:6" ht="18.75" hidden="1" customHeight="1">
      <c r="A2116" s="301" t="s">
        <v>1483</v>
      </c>
      <c r="B2116" s="300" t="s">
        <v>1482</v>
      </c>
      <c r="C2116" s="305">
        <v>39721</v>
      </c>
      <c r="D2116" s="304">
        <v>2110.17</v>
      </c>
      <c r="E2116" s="303" t="s">
        <v>1298</v>
      </c>
      <c r="F2116" s="302" t="s">
        <v>1405</v>
      </c>
    </row>
    <row r="2117" spans="1:6" ht="18.75" hidden="1" customHeight="1">
      <c r="A2117" s="301" t="s">
        <v>1483</v>
      </c>
      <c r="B2117" s="300" t="s">
        <v>1482</v>
      </c>
      <c r="C2117" s="305">
        <v>39721</v>
      </c>
      <c r="D2117" s="304">
        <v>2110.17</v>
      </c>
      <c r="E2117" s="303" t="s">
        <v>1298</v>
      </c>
      <c r="F2117" s="302" t="s">
        <v>1405</v>
      </c>
    </row>
    <row r="2118" spans="1:6" ht="18.75" hidden="1" customHeight="1">
      <c r="A2118" s="301" t="s">
        <v>1481</v>
      </c>
      <c r="B2118" s="300" t="s">
        <v>1480</v>
      </c>
      <c r="C2118" s="305">
        <v>39721</v>
      </c>
      <c r="D2118" s="304">
        <v>5923.73</v>
      </c>
      <c r="E2118" s="303" t="s">
        <v>1298</v>
      </c>
      <c r="F2118" s="302" t="s">
        <v>1405</v>
      </c>
    </row>
    <row r="2119" spans="1:6" ht="18.75" hidden="1" customHeight="1">
      <c r="A2119" s="301" t="s">
        <v>1481</v>
      </c>
      <c r="B2119" s="300" t="s">
        <v>1480</v>
      </c>
      <c r="C2119" s="305">
        <v>39721</v>
      </c>
      <c r="D2119" s="304">
        <v>5923.73</v>
      </c>
      <c r="E2119" s="303" t="s">
        <v>1298</v>
      </c>
      <c r="F2119" s="302" t="s">
        <v>1405</v>
      </c>
    </row>
    <row r="2120" spans="1:6" ht="18.75" hidden="1" customHeight="1">
      <c r="A2120" s="301" t="s">
        <v>1481</v>
      </c>
      <c r="B2120" s="300" t="s">
        <v>1480</v>
      </c>
      <c r="C2120" s="305">
        <v>39721</v>
      </c>
      <c r="D2120" s="304">
        <v>5923.73</v>
      </c>
      <c r="E2120" s="303" t="s">
        <v>1298</v>
      </c>
      <c r="F2120" s="302" t="s">
        <v>1405</v>
      </c>
    </row>
    <row r="2121" spans="1:6" ht="18.75" hidden="1" customHeight="1">
      <c r="A2121" s="301" t="s">
        <v>1481</v>
      </c>
      <c r="B2121" s="300" t="s">
        <v>1480</v>
      </c>
      <c r="C2121" s="305">
        <v>39721</v>
      </c>
      <c r="D2121" s="304">
        <v>5923.73</v>
      </c>
      <c r="E2121" s="303" t="s">
        <v>1298</v>
      </c>
      <c r="F2121" s="302" t="s">
        <v>1405</v>
      </c>
    </row>
    <row r="2122" spans="1:6" ht="18.75" hidden="1" customHeight="1">
      <c r="A2122" s="301" t="s">
        <v>1481</v>
      </c>
      <c r="B2122" s="300" t="s">
        <v>1480</v>
      </c>
      <c r="C2122" s="305">
        <v>39721</v>
      </c>
      <c r="D2122" s="304">
        <v>5923.73</v>
      </c>
      <c r="E2122" s="303" t="s">
        <v>1298</v>
      </c>
      <c r="F2122" s="302" t="s">
        <v>1405</v>
      </c>
    </row>
    <row r="2123" spans="1:6" ht="18.75" customHeight="1">
      <c r="A2123" s="301" t="s">
        <v>1479</v>
      </c>
      <c r="B2123" s="300" t="s">
        <v>1478</v>
      </c>
      <c r="C2123" s="305">
        <v>39721</v>
      </c>
      <c r="D2123" s="304">
        <v>4763.5600000000004</v>
      </c>
      <c r="E2123" s="303" t="s">
        <v>1322</v>
      </c>
      <c r="F2123" s="302" t="s">
        <v>1409</v>
      </c>
    </row>
    <row r="2124" spans="1:6" ht="18.75" customHeight="1">
      <c r="A2124" s="301" t="s">
        <v>1479</v>
      </c>
      <c r="B2124" s="300" t="s">
        <v>1478</v>
      </c>
      <c r="C2124" s="305">
        <v>39721</v>
      </c>
      <c r="D2124" s="304">
        <v>4763.5600000000004</v>
      </c>
      <c r="E2124" s="303" t="s">
        <v>1322</v>
      </c>
      <c r="F2124" s="302" t="s">
        <v>1409</v>
      </c>
    </row>
    <row r="2125" spans="1:6" ht="18.75" customHeight="1">
      <c r="A2125" s="301" t="s">
        <v>1479</v>
      </c>
      <c r="B2125" s="300" t="s">
        <v>1478</v>
      </c>
      <c r="C2125" s="305">
        <v>39721</v>
      </c>
      <c r="D2125" s="304">
        <v>4763.5600000000004</v>
      </c>
      <c r="E2125" s="303" t="s">
        <v>1322</v>
      </c>
      <c r="F2125" s="302" t="s">
        <v>1409</v>
      </c>
    </row>
    <row r="2126" spans="1:6" ht="18.75" customHeight="1">
      <c r="A2126" s="301" t="s">
        <v>1479</v>
      </c>
      <c r="B2126" s="300" t="s">
        <v>1478</v>
      </c>
      <c r="C2126" s="305">
        <v>39721</v>
      </c>
      <c r="D2126" s="304">
        <v>4763.5600000000004</v>
      </c>
      <c r="E2126" s="303" t="s">
        <v>1322</v>
      </c>
      <c r="F2126" s="302" t="s">
        <v>1409</v>
      </c>
    </row>
    <row r="2127" spans="1:6" ht="18.75" customHeight="1">
      <c r="A2127" s="301" t="s">
        <v>1479</v>
      </c>
      <c r="B2127" s="300" t="s">
        <v>1478</v>
      </c>
      <c r="C2127" s="305">
        <v>39721</v>
      </c>
      <c r="D2127" s="304">
        <v>4763.5600000000004</v>
      </c>
      <c r="E2127" s="303" t="s">
        <v>1322</v>
      </c>
      <c r="F2127" s="302" t="s">
        <v>1409</v>
      </c>
    </row>
    <row r="2128" spans="1:6" ht="18.75" customHeight="1">
      <c r="A2128" s="301" t="s">
        <v>1479</v>
      </c>
      <c r="B2128" s="300" t="s">
        <v>1478</v>
      </c>
      <c r="C2128" s="305">
        <v>39721</v>
      </c>
      <c r="D2128" s="304">
        <v>4763.5600000000004</v>
      </c>
      <c r="E2128" s="303" t="s">
        <v>1322</v>
      </c>
      <c r="F2128" s="302" t="s">
        <v>1409</v>
      </c>
    </row>
    <row r="2129" spans="1:6" ht="18.75" customHeight="1">
      <c r="A2129" s="301" t="s">
        <v>1477</v>
      </c>
      <c r="B2129" s="300" t="s">
        <v>1476</v>
      </c>
      <c r="C2129" s="305">
        <v>39721</v>
      </c>
      <c r="D2129" s="304">
        <v>6244.92</v>
      </c>
      <c r="E2129" s="303" t="s">
        <v>1322</v>
      </c>
      <c r="F2129" s="302" t="s">
        <v>1409</v>
      </c>
    </row>
    <row r="2130" spans="1:6" ht="18.75" customHeight="1">
      <c r="A2130" s="301" t="s">
        <v>1477</v>
      </c>
      <c r="B2130" s="300" t="s">
        <v>1476</v>
      </c>
      <c r="C2130" s="305">
        <v>39721</v>
      </c>
      <c r="D2130" s="304">
        <v>6244.92</v>
      </c>
      <c r="E2130" s="303" t="s">
        <v>1322</v>
      </c>
      <c r="F2130" s="302" t="s">
        <v>1409</v>
      </c>
    </row>
    <row r="2131" spans="1:6" ht="18.75" customHeight="1">
      <c r="A2131" s="301" t="s">
        <v>1475</v>
      </c>
      <c r="B2131" s="300" t="s">
        <v>1474</v>
      </c>
      <c r="C2131" s="305">
        <v>39723</v>
      </c>
      <c r="D2131" s="304">
        <v>4805.09</v>
      </c>
      <c r="E2131" s="303" t="s">
        <v>1262</v>
      </c>
      <c r="F2131" s="302" t="s">
        <v>1353</v>
      </c>
    </row>
    <row r="2132" spans="1:6" ht="18.75" customHeight="1">
      <c r="A2132" s="301" t="s">
        <v>1475</v>
      </c>
      <c r="B2132" s="300" t="s">
        <v>1474</v>
      </c>
      <c r="C2132" s="305">
        <v>39723</v>
      </c>
      <c r="D2132" s="304">
        <v>4805.09</v>
      </c>
      <c r="E2132" s="303" t="s">
        <v>1262</v>
      </c>
      <c r="F2132" s="302" t="s">
        <v>1353</v>
      </c>
    </row>
    <row r="2133" spans="1:6" ht="18.75" customHeight="1">
      <c r="A2133" s="301" t="s">
        <v>1473</v>
      </c>
      <c r="B2133" s="300" t="s">
        <v>1472</v>
      </c>
      <c r="C2133" s="305">
        <v>39723</v>
      </c>
      <c r="D2133" s="304">
        <v>3947.04</v>
      </c>
      <c r="E2133" s="303" t="s">
        <v>1262</v>
      </c>
      <c r="F2133" s="302" t="s">
        <v>1353</v>
      </c>
    </row>
    <row r="2134" spans="1:6" ht="18.75" customHeight="1">
      <c r="A2134" s="301" t="s">
        <v>1473</v>
      </c>
      <c r="B2134" s="300" t="s">
        <v>1472</v>
      </c>
      <c r="C2134" s="305">
        <v>39723</v>
      </c>
      <c r="D2134" s="304">
        <v>3947.04</v>
      </c>
      <c r="E2134" s="303" t="s">
        <v>1262</v>
      </c>
      <c r="F2134" s="302" t="s">
        <v>1353</v>
      </c>
    </row>
    <row r="2135" spans="1:6" ht="18.75" customHeight="1">
      <c r="A2135" s="301" t="s">
        <v>1471</v>
      </c>
      <c r="B2135" s="300" t="s">
        <v>1470</v>
      </c>
      <c r="C2135" s="305">
        <v>39723</v>
      </c>
      <c r="D2135" s="304">
        <v>61119.15</v>
      </c>
      <c r="E2135" s="303" t="s">
        <v>1262</v>
      </c>
      <c r="F2135" s="302" t="s">
        <v>1353</v>
      </c>
    </row>
    <row r="2136" spans="1:6" ht="18.75" customHeight="1">
      <c r="A2136" s="301" t="s">
        <v>1469</v>
      </c>
      <c r="B2136" s="300" t="s">
        <v>1468</v>
      </c>
      <c r="C2136" s="305">
        <v>39723</v>
      </c>
      <c r="D2136" s="304">
        <v>57819.66</v>
      </c>
      <c r="E2136" s="303" t="s">
        <v>1262</v>
      </c>
      <c r="F2136" s="302" t="s">
        <v>1353</v>
      </c>
    </row>
    <row r="2137" spans="1:6" ht="18.75" customHeight="1">
      <c r="A2137" s="301" t="s">
        <v>1465</v>
      </c>
      <c r="B2137" s="300" t="s">
        <v>1467</v>
      </c>
      <c r="C2137" s="305">
        <v>39723</v>
      </c>
      <c r="D2137" s="304">
        <v>44145.98</v>
      </c>
      <c r="E2137" s="303" t="s">
        <v>1262</v>
      </c>
      <c r="F2137" s="302" t="s">
        <v>1353</v>
      </c>
    </row>
    <row r="2138" spans="1:6" ht="18.75" customHeight="1">
      <c r="A2138" s="301" t="s">
        <v>1465</v>
      </c>
      <c r="B2138" s="300" t="s">
        <v>1466</v>
      </c>
      <c r="C2138" s="305">
        <v>39723</v>
      </c>
      <c r="D2138" s="304">
        <v>44145.97</v>
      </c>
      <c r="E2138" s="303" t="s">
        <v>1262</v>
      </c>
      <c r="F2138" s="302" t="s">
        <v>1353</v>
      </c>
    </row>
    <row r="2139" spans="1:6" ht="18.75" customHeight="1">
      <c r="A2139" s="301" t="s">
        <v>1465</v>
      </c>
      <c r="B2139" s="300" t="s">
        <v>1464</v>
      </c>
      <c r="C2139" s="305">
        <v>39723</v>
      </c>
      <c r="D2139" s="304">
        <v>44145.97</v>
      </c>
      <c r="E2139" s="303" t="s">
        <v>1262</v>
      </c>
      <c r="F2139" s="302" t="s">
        <v>1353</v>
      </c>
    </row>
    <row r="2140" spans="1:6" ht="18.75" customHeight="1">
      <c r="A2140" s="301" t="s">
        <v>1463</v>
      </c>
      <c r="B2140" s="300" t="s">
        <v>1462</v>
      </c>
      <c r="C2140" s="305">
        <v>39723</v>
      </c>
      <c r="D2140" s="304">
        <v>1392.15</v>
      </c>
      <c r="E2140" s="303"/>
      <c r="F2140" s="302"/>
    </row>
    <row r="2141" spans="1:6" ht="18.75" customHeight="1">
      <c r="A2141" s="301" t="s">
        <v>1461</v>
      </c>
      <c r="B2141" s="300" t="s">
        <v>1460</v>
      </c>
      <c r="C2141" s="305">
        <v>39724</v>
      </c>
      <c r="D2141" s="304">
        <v>4805.09</v>
      </c>
      <c r="E2141" s="303" t="s">
        <v>1262</v>
      </c>
      <c r="F2141" s="302" t="s">
        <v>1353</v>
      </c>
    </row>
    <row r="2142" spans="1:6" ht="18.75" customHeight="1">
      <c r="A2142" s="301" t="s">
        <v>1461</v>
      </c>
      <c r="B2142" s="300" t="s">
        <v>1460</v>
      </c>
      <c r="C2142" s="305">
        <v>39724</v>
      </c>
      <c r="D2142" s="304">
        <v>4805.09</v>
      </c>
      <c r="E2142" s="303" t="s">
        <v>1262</v>
      </c>
      <c r="F2142" s="302" t="s">
        <v>1353</v>
      </c>
    </row>
    <row r="2143" spans="1:6" ht="18.75" customHeight="1">
      <c r="A2143" s="301" t="s">
        <v>1459</v>
      </c>
      <c r="B2143" s="300" t="s">
        <v>1458</v>
      </c>
      <c r="C2143" s="305">
        <v>39734</v>
      </c>
      <c r="D2143" s="304">
        <v>2040.68</v>
      </c>
      <c r="E2143" s="303"/>
      <c r="F2143" s="302"/>
    </row>
    <row r="2144" spans="1:6" ht="18.75" hidden="1" customHeight="1">
      <c r="A2144" s="301" t="s">
        <v>1457</v>
      </c>
      <c r="B2144" s="300" t="s">
        <v>1456</v>
      </c>
      <c r="C2144" s="305">
        <v>39735</v>
      </c>
      <c r="D2144" s="304">
        <v>135593.22</v>
      </c>
      <c r="E2144" s="303" t="s">
        <v>1322</v>
      </c>
      <c r="F2144" s="302" t="s">
        <v>1409</v>
      </c>
    </row>
    <row r="2145" spans="1:6" ht="18.75" customHeight="1">
      <c r="A2145" s="301" t="s">
        <v>1455</v>
      </c>
      <c r="B2145" s="300" t="s">
        <v>1454</v>
      </c>
      <c r="C2145" s="305">
        <v>39736</v>
      </c>
      <c r="D2145" s="304">
        <v>14189.83</v>
      </c>
      <c r="E2145" s="303" t="s">
        <v>1322</v>
      </c>
      <c r="F2145" s="302" t="s">
        <v>1409</v>
      </c>
    </row>
    <row r="2146" spans="1:6" ht="18.75" customHeight="1">
      <c r="A2146" s="301" t="s">
        <v>1453</v>
      </c>
      <c r="B2146" s="300" t="s">
        <v>1452</v>
      </c>
      <c r="C2146" s="305">
        <v>39736</v>
      </c>
      <c r="D2146" s="304">
        <v>15137.29</v>
      </c>
      <c r="E2146" s="303" t="s">
        <v>1322</v>
      </c>
      <c r="F2146" s="302" t="s">
        <v>1409</v>
      </c>
    </row>
    <row r="2147" spans="1:6" ht="18.75" customHeight="1">
      <c r="A2147" s="301" t="s">
        <v>1453</v>
      </c>
      <c r="B2147" s="300" t="s">
        <v>1452</v>
      </c>
      <c r="C2147" s="305">
        <v>39736</v>
      </c>
      <c r="D2147" s="304">
        <v>15137.29</v>
      </c>
      <c r="E2147" s="303" t="s">
        <v>1322</v>
      </c>
      <c r="F2147" s="302" t="s">
        <v>1409</v>
      </c>
    </row>
    <row r="2148" spans="1:6" ht="37.5" customHeight="1">
      <c r="A2148" s="301" t="s">
        <v>1451</v>
      </c>
      <c r="B2148" s="300" t="s">
        <v>1450</v>
      </c>
      <c r="C2148" s="305">
        <v>39736</v>
      </c>
      <c r="D2148" s="304">
        <v>8438.99</v>
      </c>
      <c r="E2148" s="303" t="s">
        <v>1322</v>
      </c>
      <c r="F2148" s="302" t="s">
        <v>1409</v>
      </c>
    </row>
    <row r="2149" spans="1:6" ht="37.5" customHeight="1">
      <c r="A2149" s="301" t="s">
        <v>1451</v>
      </c>
      <c r="B2149" s="300" t="s">
        <v>1450</v>
      </c>
      <c r="C2149" s="305">
        <v>39736</v>
      </c>
      <c r="D2149" s="304">
        <v>8438.99</v>
      </c>
      <c r="E2149" s="303" t="s">
        <v>1322</v>
      </c>
      <c r="F2149" s="302" t="s">
        <v>1409</v>
      </c>
    </row>
    <row r="2150" spans="1:6" ht="18.75" customHeight="1">
      <c r="A2150" s="301" t="s">
        <v>1449</v>
      </c>
      <c r="B2150" s="300" t="s">
        <v>1448</v>
      </c>
      <c r="C2150" s="305">
        <v>39736</v>
      </c>
      <c r="D2150" s="304">
        <v>7425</v>
      </c>
      <c r="E2150" s="303" t="s">
        <v>1322</v>
      </c>
      <c r="F2150" s="302" t="s">
        <v>1409</v>
      </c>
    </row>
    <row r="2151" spans="1:6" ht="18.75" customHeight="1">
      <c r="A2151" s="301" t="s">
        <v>1447</v>
      </c>
      <c r="B2151" s="300" t="s">
        <v>1446</v>
      </c>
      <c r="C2151" s="305">
        <v>39736</v>
      </c>
      <c r="D2151" s="304">
        <v>10003.39</v>
      </c>
      <c r="E2151" s="303" t="s">
        <v>1322</v>
      </c>
      <c r="F2151" s="302" t="s">
        <v>1409</v>
      </c>
    </row>
    <row r="2152" spans="1:6" ht="18.75" customHeight="1">
      <c r="A2152" s="301" t="s">
        <v>1445</v>
      </c>
      <c r="B2152" s="300" t="s">
        <v>1444</v>
      </c>
      <c r="C2152" s="305">
        <v>39736</v>
      </c>
      <c r="D2152" s="304">
        <v>5750.85</v>
      </c>
      <c r="E2152" s="303" t="s">
        <v>1322</v>
      </c>
      <c r="F2152" s="302" t="s">
        <v>1409</v>
      </c>
    </row>
    <row r="2153" spans="1:6" ht="18.75" customHeight="1">
      <c r="A2153" s="301" t="s">
        <v>1443</v>
      </c>
      <c r="B2153" s="300" t="s">
        <v>1442</v>
      </c>
      <c r="C2153" s="305">
        <v>39736</v>
      </c>
      <c r="D2153" s="304">
        <v>13572.88</v>
      </c>
      <c r="E2153" s="303" t="s">
        <v>1322</v>
      </c>
      <c r="F2153" s="302" t="s">
        <v>1409</v>
      </c>
    </row>
    <row r="2154" spans="1:6" ht="18.75" customHeight="1">
      <c r="A2154" s="301" t="s">
        <v>1441</v>
      </c>
      <c r="B2154" s="300" t="s">
        <v>1440</v>
      </c>
      <c r="C2154" s="305">
        <v>39736</v>
      </c>
      <c r="D2154" s="304">
        <v>8042.37</v>
      </c>
      <c r="E2154" s="303" t="s">
        <v>1322</v>
      </c>
      <c r="F2154" s="302" t="s">
        <v>1409</v>
      </c>
    </row>
    <row r="2155" spans="1:6" ht="18.75" hidden="1" customHeight="1">
      <c r="A2155" s="301" t="s">
        <v>1439</v>
      </c>
      <c r="B2155" s="300" t="s">
        <v>1438</v>
      </c>
      <c r="C2155" s="305">
        <v>39736</v>
      </c>
      <c r="D2155" s="304">
        <v>1233.9000000000001</v>
      </c>
      <c r="E2155" s="303" t="s">
        <v>1322</v>
      </c>
      <c r="F2155" s="302" t="s">
        <v>1409</v>
      </c>
    </row>
    <row r="2156" spans="1:6" ht="18.75" customHeight="1">
      <c r="A2156" s="301" t="s">
        <v>1437</v>
      </c>
      <c r="B2156" s="300" t="s">
        <v>1436</v>
      </c>
      <c r="C2156" s="305">
        <v>39737</v>
      </c>
      <c r="D2156" s="302" t="s">
        <v>1435</v>
      </c>
      <c r="E2156" s="303" t="s">
        <v>1322</v>
      </c>
      <c r="F2156" s="302" t="s">
        <v>1409</v>
      </c>
    </row>
    <row r="2157" spans="1:6" ht="18.75" customHeight="1">
      <c r="A2157" s="301" t="s">
        <v>1434</v>
      </c>
      <c r="B2157" s="300" t="s">
        <v>1433</v>
      </c>
      <c r="C2157" s="305">
        <v>39737</v>
      </c>
      <c r="D2157" s="302" t="s">
        <v>1432</v>
      </c>
      <c r="E2157" s="303" t="s">
        <v>1322</v>
      </c>
      <c r="F2157" s="302" t="s">
        <v>1409</v>
      </c>
    </row>
    <row r="2158" spans="1:6" ht="18.75" customHeight="1">
      <c r="A2158" s="301" t="s">
        <v>1431</v>
      </c>
      <c r="B2158" s="300" t="s">
        <v>1430</v>
      </c>
      <c r="C2158" s="305">
        <v>39737</v>
      </c>
      <c r="D2158" s="302" t="s">
        <v>1429</v>
      </c>
      <c r="E2158" s="303" t="s">
        <v>1322</v>
      </c>
      <c r="F2158" s="302" t="s">
        <v>1409</v>
      </c>
    </row>
    <row r="2159" spans="1:6" ht="18.75" customHeight="1">
      <c r="A2159" s="301" t="s">
        <v>1428</v>
      </c>
      <c r="B2159" s="300" t="s">
        <v>1427</v>
      </c>
      <c r="C2159" s="305">
        <v>39744</v>
      </c>
      <c r="D2159" s="304">
        <v>3216.1</v>
      </c>
      <c r="E2159" s="303" t="s">
        <v>1322</v>
      </c>
      <c r="F2159" s="302" t="s">
        <v>1409</v>
      </c>
    </row>
    <row r="2160" spans="1:6" ht="18.75" customHeight="1">
      <c r="A2160" s="301" t="s">
        <v>1428</v>
      </c>
      <c r="B2160" s="300" t="s">
        <v>1427</v>
      </c>
      <c r="C2160" s="305">
        <v>39744</v>
      </c>
      <c r="D2160" s="304">
        <v>3216.1</v>
      </c>
      <c r="E2160" s="303" t="s">
        <v>1322</v>
      </c>
      <c r="F2160" s="302" t="s">
        <v>1409</v>
      </c>
    </row>
    <row r="2161" spans="1:6" ht="18.75" customHeight="1">
      <c r="A2161" s="301" t="s">
        <v>1428</v>
      </c>
      <c r="B2161" s="300" t="s">
        <v>1427</v>
      </c>
      <c r="C2161" s="305">
        <v>39744</v>
      </c>
      <c r="D2161" s="304">
        <v>3216.1</v>
      </c>
      <c r="E2161" s="303" t="s">
        <v>1322</v>
      </c>
      <c r="F2161" s="302" t="s">
        <v>1409</v>
      </c>
    </row>
    <row r="2162" spans="1:6" ht="18.75" customHeight="1">
      <c r="A2162" s="301" t="s">
        <v>1428</v>
      </c>
      <c r="B2162" s="300" t="s">
        <v>1427</v>
      </c>
      <c r="C2162" s="305">
        <v>39744</v>
      </c>
      <c r="D2162" s="304">
        <v>3216.1</v>
      </c>
      <c r="E2162" s="303" t="s">
        <v>1322</v>
      </c>
      <c r="F2162" s="302" t="s">
        <v>1409</v>
      </c>
    </row>
    <row r="2163" spans="1:6" ht="18.75" customHeight="1">
      <c r="A2163" s="301" t="s">
        <v>1428</v>
      </c>
      <c r="B2163" s="300" t="s">
        <v>1427</v>
      </c>
      <c r="C2163" s="305">
        <v>39744</v>
      </c>
      <c r="D2163" s="304">
        <v>3216.1</v>
      </c>
      <c r="E2163" s="303" t="s">
        <v>1322</v>
      </c>
      <c r="F2163" s="302" t="s">
        <v>1409</v>
      </c>
    </row>
    <row r="2164" spans="1:6" ht="18.75" customHeight="1">
      <c r="A2164" s="301" t="s">
        <v>1428</v>
      </c>
      <c r="B2164" s="300" t="s">
        <v>1427</v>
      </c>
      <c r="C2164" s="305">
        <v>39744</v>
      </c>
      <c r="D2164" s="304">
        <v>3216.1</v>
      </c>
      <c r="E2164" s="303" t="s">
        <v>1322</v>
      </c>
      <c r="F2164" s="302" t="s">
        <v>1409</v>
      </c>
    </row>
    <row r="2165" spans="1:6" ht="18.75" customHeight="1">
      <c r="A2165" s="301" t="s">
        <v>1428</v>
      </c>
      <c r="B2165" s="300" t="s">
        <v>1427</v>
      </c>
      <c r="C2165" s="305">
        <v>39744</v>
      </c>
      <c r="D2165" s="304">
        <v>3216.1</v>
      </c>
      <c r="E2165" s="303" t="s">
        <v>1322</v>
      </c>
      <c r="F2165" s="302" t="s">
        <v>1409</v>
      </c>
    </row>
    <row r="2166" spans="1:6" ht="36.75" customHeight="1">
      <c r="A2166" s="301" t="s">
        <v>1426</v>
      </c>
      <c r="B2166" s="300" t="s">
        <v>1425</v>
      </c>
      <c r="C2166" s="305">
        <v>39745</v>
      </c>
      <c r="D2166" s="304">
        <v>11612.71</v>
      </c>
      <c r="E2166" s="303" t="s">
        <v>1414</v>
      </c>
      <c r="F2166" s="302" t="s">
        <v>1405</v>
      </c>
    </row>
    <row r="2167" spans="1:6" ht="36.75" customHeight="1">
      <c r="A2167" s="301" t="s">
        <v>1426</v>
      </c>
      <c r="B2167" s="300" t="s">
        <v>1425</v>
      </c>
      <c r="C2167" s="305">
        <v>39745</v>
      </c>
      <c r="D2167" s="304">
        <v>11612.71</v>
      </c>
      <c r="E2167" s="303" t="s">
        <v>1414</v>
      </c>
      <c r="F2167" s="302" t="s">
        <v>1405</v>
      </c>
    </row>
    <row r="2168" spans="1:6" ht="36.75" customHeight="1">
      <c r="A2168" s="301" t="s">
        <v>1426</v>
      </c>
      <c r="B2168" s="300" t="s">
        <v>1425</v>
      </c>
      <c r="C2168" s="305">
        <v>39745</v>
      </c>
      <c r="D2168" s="304">
        <v>11612.71</v>
      </c>
      <c r="E2168" s="303" t="s">
        <v>1414</v>
      </c>
      <c r="F2168" s="302" t="s">
        <v>1405</v>
      </c>
    </row>
    <row r="2169" spans="1:6" ht="36.75" customHeight="1">
      <c r="A2169" s="301" t="s">
        <v>1426</v>
      </c>
      <c r="B2169" s="300" t="s">
        <v>1425</v>
      </c>
      <c r="C2169" s="305">
        <v>39745</v>
      </c>
      <c r="D2169" s="304">
        <v>11612.71</v>
      </c>
      <c r="E2169" s="303" t="s">
        <v>1414</v>
      </c>
      <c r="F2169" s="302" t="s">
        <v>1405</v>
      </c>
    </row>
    <row r="2170" spans="1:6" ht="36.75" customHeight="1">
      <c r="A2170" s="301" t="s">
        <v>1426</v>
      </c>
      <c r="B2170" s="300" t="s">
        <v>1425</v>
      </c>
      <c r="C2170" s="305">
        <v>39745</v>
      </c>
      <c r="D2170" s="304">
        <v>11612.71</v>
      </c>
      <c r="E2170" s="303" t="s">
        <v>1414</v>
      </c>
      <c r="F2170" s="302" t="s">
        <v>1405</v>
      </c>
    </row>
    <row r="2171" spans="1:6" ht="35.25" customHeight="1">
      <c r="A2171" s="301" t="s">
        <v>1424</v>
      </c>
      <c r="B2171" s="300" t="s">
        <v>1423</v>
      </c>
      <c r="C2171" s="305">
        <v>39745</v>
      </c>
      <c r="D2171" s="304">
        <v>74490.679999999993</v>
      </c>
      <c r="E2171" s="303" t="s">
        <v>1322</v>
      </c>
      <c r="F2171" s="302" t="s">
        <v>1409</v>
      </c>
    </row>
    <row r="2172" spans="1:6" ht="18.75" customHeight="1">
      <c r="A2172" s="301" t="s">
        <v>1422</v>
      </c>
      <c r="B2172" s="300" t="s">
        <v>1421</v>
      </c>
      <c r="C2172" s="305">
        <v>39745</v>
      </c>
      <c r="D2172" s="304">
        <v>14406.78</v>
      </c>
      <c r="E2172" s="303" t="s">
        <v>1322</v>
      </c>
      <c r="F2172" s="302" t="s">
        <v>1409</v>
      </c>
    </row>
    <row r="2173" spans="1:6" ht="18.75" customHeight="1">
      <c r="A2173" s="301" t="s">
        <v>1422</v>
      </c>
      <c r="B2173" s="300" t="s">
        <v>1421</v>
      </c>
      <c r="C2173" s="305">
        <v>39745</v>
      </c>
      <c r="D2173" s="304">
        <v>14406.78</v>
      </c>
      <c r="E2173" s="303" t="s">
        <v>1322</v>
      </c>
      <c r="F2173" s="302" t="s">
        <v>1409</v>
      </c>
    </row>
    <row r="2174" spans="1:6" ht="18.75" customHeight="1">
      <c r="A2174" s="301" t="s">
        <v>1422</v>
      </c>
      <c r="B2174" s="300" t="s">
        <v>1421</v>
      </c>
      <c r="C2174" s="305">
        <v>39745</v>
      </c>
      <c r="D2174" s="304">
        <v>14406.78</v>
      </c>
      <c r="E2174" s="303" t="s">
        <v>1322</v>
      </c>
      <c r="F2174" s="302" t="s">
        <v>1409</v>
      </c>
    </row>
    <row r="2175" spans="1:6" ht="18.75" customHeight="1">
      <c r="A2175" s="301" t="s">
        <v>1422</v>
      </c>
      <c r="B2175" s="300" t="s">
        <v>1421</v>
      </c>
      <c r="C2175" s="305">
        <v>39745</v>
      </c>
      <c r="D2175" s="304">
        <v>14406.78</v>
      </c>
      <c r="E2175" s="303" t="s">
        <v>1322</v>
      </c>
      <c r="F2175" s="302" t="s">
        <v>1409</v>
      </c>
    </row>
    <row r="2176" spans="1:6" ht="18.75" customHeight="1">
      <c r="A2176" s="301" t="s">
        <v>1422</v>
      </c>
      <c r="B2176" s="300" t="s">
        <v>1421</v>
      </c>
      <c r="C2176" s="305">
        <v>39745</v>
      </c>
      <c r="D2176" s="304">
        <v>14406.78</v>
      </c>
      <c r="E2176" s="303" t="s">
        <v>1322</v>
      </c>
      <c r="F2176" s="302" t="s">
        <v>1409</v>
      </c>
    </row>
    <row r="2177" spans="1:6" ht="18.75" customHeight="1">
      <c r="A2177" s="301" t="s">
        <v>1422</v>
      </c>
      <c r="B2177" s="300" t="s">
        <v>1421</v>
      </c>
      <c r="C2177" s="305">
        <v>39745</v>
      </c>
      <c r="D2177" s="304">
        <v>14406.78</v>
      </c>
      <c r="E2177" s="303" t="s">
        <v>1322</v>
      </c>
      <c r="F2177" s="302" t="s">
        <v>1409</v>
      </c>
    </row>
    <row r="2178" spans="1:6" ht="18.75" customHeight="1">
      <c r="A2178" s="301" t="s">
        <v>1422</v>
      </c>
      <c r="B2178" s="300" t="s">
        <v>1421</v>
      </c>
      <c r="C2178" s="305">
        <v>39745</v>
      </c>
      <c r="D2178" s="304">
        <v>14406.78</v>
      </c>
      <c r="E2178" s="303" t="s">
        <v>1322</v>
      </c>
      <c r="F2178" s="302" t="s">
        <v>1409</v>
      </c>
    </row>
    <row r="2179" spans="1:6" ht="18.75" customHeight="1">
      <c r="A2179" s="301" t="s">
        <v>1422</v>
      </c>
      <c r="B2179" s="300" t="s">
        <v>1421</v>
      </c>
      <c r="C2179" s="305">
        <v>39745</v>
      </c>
      <c r="D2179" s="304">
        <v>14406.78</v>
      </c>
      <c r="E2179" s="303" t="s">
        <v>1322</v>
      </c>
      <c r="F2179" s="302" t="s">
        <v>1409</v>
      </c>
    </row>
    <row r="2180" spans="1:6" ht="18.75" customHeight="1">
      <c r="A2180" s="301" t="s">
        <v>1422</v>
      </c>
      <c r="B2180" s="300" t="s">
        <v>1421</v>
      </c>
      <c r="C2180" s="305">
        <v>39745</v>
      </c>
      <c r="D2180" s="304">
        <v>14406.78</v>
      </c>
      <c r="E2180" s="303" t="s">
        <v>1322</v>
      </c>
      <c r="F2180" s="302" t="s">
        <v>1409</v>
      </c>
    </row>
    <row r="2181" spans="1:6" ht="18.75" customHeight="1">
      <c r="A2181" s="301" t="s">
        <v>1422</v>
      </c>
      <c r="B2181" s="300" t="s">
        <v>1421</v>
      </c>
      <c r="C2181" s="305">
        <v>39745</v>
      </c>
      <c r="D2181" s="304">
        <v>14406.78</v>
      </c>
      <c r="E2181" s="303" t="s">
        <v>1322</v>
      </c>
      <c r="F2181" s="302" t="s">
        <v>1409</v>
      </c>
    </row>
    <row r="2182" spans="1:6" ht="18.75" customHeight="1">
      <c r="A2182" s="301" t="s">
        <v>1420</v>
      </c>
      <c r="B2182" s="300" t="s">
        <v>1419</v>
      </c>
      <c r="C2182" s="305">
        <v>39749</v>
      </c>
      <c r="D2182" s="304">
        <v>58995.39</v>
      </c>
      <c r="E2182" s="303" t="s">
        <v>1290</v>
      </c>
      <c r="F2182" s="302" t="s">
        <v>1356</v>
      </c>
    </row>
    <row r="2183" spans="1:6" ht="18.75" customHeight="1">
      <c r="A2183" s="301" t="s">
        <v>1420</v>
      </c>
      <c r="B2183" s="300" t="s">
        <v>1419</v>
      </c>
      <c r="C2183" s="305">
        <v>39749</v>
      </c>
      <c r="D2183" s="304">
        <v>58995.39</v>
      </c>
      <c r="E2183" s="303" t="s">
        <v>1290</v>
      </c>
      <c r="F2183" s="302" t="s">
        <v>1356</v>
      </c>
    </row>
    <row r="2184" spans="1:6" ht="18.75" customHeight="1">
      <c r="A2184" s="301" t="s">
        <v>1418</v>
      </c>
      <c r="B2184" s="300" t="s">
        <v>1417</v>
      </c>
      <c r="C2184" s="305">
        <v>39749</v>
      </c>
      <c r="D2184" s="304">
        <v>443906</v>
      </c>
      <c r="E2184" s="303" t="s">
        <v>1290</v>
      </c>
      <c r="F2184" s="302" t="s">
        <v>1356</v>
      </c>
    </row>
    <row r="2185" spans="1:6" ht="36.75" customHeight="1">
      <c r="A2185" s="301" t="s">
        <v>1416</v>
      </c>
      <c r="B2185" s="300" t="s">
        <v>1415</v>
      </c>
      <c r="C2185" s="305">
        <v>39749</v>
      </c>
      <c r="D2185" s="304">
        <v>11700.85</v>
      </c>
      <c r="E2185" s="303" t="s">
        <v>1414</v>
      </c>
      <c r="F2185" s="302" t="s">
        <v>1405</v>
      </c>
    </row>
    <row r="2186" spans="1:6" ht="36.75" customHeight="1">
      <c r="A2186" s="301" t="s">
        <v>1416</v>
      </c>
      <c r="B2186" s="300" t="s">
        <v>1415</v>
      </c>
      <c r="C2186" s="305">
        <v>39749</v>
      </c>
      <c r="D2186" s="304">
        <v>11700.85</v>
      </c>
      <c r="E2186" s="303" t="s">
        <v>1414</v>
      </c>
      <c r="F2186" s="302" t="s">
        <v>1405</v>
      </c>
    </row>
    <row r="2187" spans="1:6" ht="36.75" customHeight="1">
      <c r="A2187" s="301" t="s">
        <v>1416</v>
      </c>
      <c r="B2187" s="300" t="s">
        <v>1415</v>
      </c>
      <c r="C2187" s="305">
        <v>39749</v>
      </c>
      <c r="D2187" s="304">
        <v>11700.85</v>
      </c>
      <c r="E2187" s="303" t="s">
        <v>1414</v>
      </c>
      <c r="F2187" s="302" t="s">
        <v>1405</v>
      </c>
    </row>
    <row r="2188" spans="1:6" ht="36.75" customHeight="1">
      <c r="A2188" s="301" t="s">
        <v>1416</v>
      </c>
      <c r="B2188" s="300" t="s">
        <v>1415</v>
      </c>
      <c r="C2188" s="305">
        <v>39749</v>
      </c>
      <c r="D2188" s="304">
        <v>11700.85</v>
      </c>
      <c r="E2188" s="303" t="s">
        <v>1414</v>
      </c>
      <c r="F2188" s="302" t="s">
        <v>1405</v>
      </c>
    </row>
    <row r="2189" spans="1:6" ht="36.75" customHeight="1">
      <c r="A2189" s="301" t="s">
        <v>1416</v>
      </c>
      <c r="B2189" s="300" t="s">
        <v>1415</v>
      </c>
      <c r="C2189" s="305">
        <v>39749</v>
      </c>
      <c r="D2189" s="304">
        <v>11700.85</v>
      </c>
      <c r="E2189" s="303" t="s">
        <v>1414</v>
      </c>
      <c r="F2189" s="302" t="s">
        <v>1405</v>
      </c>
    </row>
    <row r="2190" spans="1:6" ht="36.75" customHeight="1">
      <c r="A2190" s="301" t="s">
        <v>1413</v>
      </c>
      <c r="B2190" s="300" t="s">
        <v>1412</v>
      </c>
      <c r="C2190" s="305">
        <v>39750</v>
      </c>
      <c r="D2190" s="304">
        <v>29204.23</v>
      </c>
      <c r="E2190" s="303" t="s">
        <v>1262</v>
      </c>
      <c r="F2190" s="302" t="s">
        <v>1353</v>
      </c>
    </row>
    <row r="2191" spans="1:6" ht="18.75" customHeight="1">
      <c r="A2191" s="301" t="s">
        <v>1411</v>
      </c>
      <c r="B2191" s="300" t="s">
        <v>1410</v>
      </c>
      <c r="C2191" s="305">
        <v>39752</v>
      </c>
      <c r="D2191" s="304">
        <v>4406.78</v>
      </c>
      <c r="E2191" s="303" t="s">
        <v>1322</v>
      </c>
      <c r="F2191" s="302" t="s">
        <v>1409</v>
      </c>
    </row>
    <row r="2192" spans="1:6" ht="18.75" customHeight="1">
      <c r="A2192" s="301" t="s">
        <v>1411</v>
      </c>
      <c r="B2192" s="300" t="s">
        <v>1410</v>
      </c>
      <c r="C2192" s="305">
        <v>39752</v>
      </c>
      <c r="D2192" s="304">
        <v>4406.78</v>
      </c>
      <c r="E2192" s="303" t="s">
        <v>1322</v>
      </c>
      <c r="F2192" s="302" t="s">
        <v>1409</v>
      </c>
    </row>
    <row r="2193" spans="1:6" ht="18.75" customHeight="1">
      <c r="A2193" s="301" t="s">
        <v>1411</v>
      </c>
      <c r="B2193" s="300" t="s">
        <v>1410</v>
      </c>
      <c r="C2193" s="305">
        <v>39752</v>
      </c>
      <c r="D2193" s="304">
        <v>4406.78</v>
      </c>
      <c r="E2193" s="303" t="s">
        <v>1322</v>
      </c>
      <c r="F2193" s="302" t="s">
        <v>1409</v>
      </c>
    </row>
    <row r="2194" spans="1:6" ht="18.75" customHeight="1">
      <c r="A2194" s="301" t="s">
        <v>1411</v>
      </c>
      <c r="B2194" s="300" t="s">
        <v>1410</v>
      </c>
      <c r="C2194" s="305">
        <v>39752</v>
      </c>
      <c r="D2194" s="304">
        <v>4406.78</v>
      </c>
      <c r="E2194" s="303" t="s">
        <v>1322</v>
      </c>
      <c r="F2194" s="302" t="s">
        <v>1409</v>
      </c>
    </row>
    <row r="2195" spans="1:6" ht="39" customHeight="1">
      <c r="A2195" s="301" t="s">
        <v>1407</v>
      </c>
      <c r="B2195" s="300" t="s">
        <v>1408</v>
      </c>
      <c r="C2195" s="305">
        <v>39764</v>
      </c>
      <c r="D2195" s="304">
        <v>37288.14</v>
      </c>
      <c r="E2195" s="303" t="s">
        <v>1298</v>
      </c>
      <c r="F2195" s="302" t="s">
        <v>1405</v>
      </c>
    </row>
    <row r="2196" spans="1:6" ht="39" customHeight="1">
      <c r="A2196" s="301" t="s">
        <v>1407</v>
      </c>
      <c r="B2196" s="300" t="s">
        <v>1406</v>
      </c>
      <c r="C2196" s="305">
        <v>39764</v>
      </c>
      <c r="D2196" s="304">
        <v>37288.14</v>
      </c>
      <c r="E2196" s="303" t="s">
        <v>1298</v>
      </c>
      <c r="F2196" s="302" t="s">
        <v>1405</v>
      </c>
    </row>
    <row r="2197" spans="1:6" ht="18.75" customHeight="1">
      <c r="A2197" s="301" t="s">
        <v>1404</v>
      </c>
      <c r="B2197" s="300" t="s">
        <v>1403</v>
      </c>
      <c r="C2197" s="305">
        <v>39765</v>
      </c>
      <c r="D2197" s="304">
        <v>211864.41</v>
      </c>
      <c r="E2197" s="303" t="s">
        <v>1262</v>
      </c>
      <c r="F2197" s="302" t="s">
        <v>1353</v>
      </c>
    </row>
    <row r="2198" spans="1:6" ht="18.75" customHeight="1">
      <c r="A2198" s="301" t="s">
        <v>1402</v>
      </c>
      <c r="B2198" s="300" t="s">
        <v>1401</v>
      </c>
      <c r="C2198" s="305">
        <v>39766</v>
      </c>
      <c r="D2198" s="304">
        <v>31569.41</v>
      </c>
      <c r="E2198" s="303" t="s">
        <v>1262</v>
      </c>
      <c r="F2198" s="302" t="s">
        <v>1353</v>
      </c>
    </row>
    <row r="2199" spans="1:6" ht="18.75" customHeight="1">
      <c r="A2199" s="301" t="s">
        <v>1402</v>
      </c>
      <c r="B2199" s="300" t="s">
        <v>1401</v>
      </c>
      <c r="C2199" s="305">
        <v>39766</v>
      </c>
      <c r="D2199" s="304">
        <v>31569.41</v>
      </c>
      <c r="E2199" s="303" t="s">
        <v>1262</v>
      </c>
      <c r="F2199" s="302" t="s">
        <v>1353</v>
      </c>
    </row>
    <row r="2200" spans="1:6" ht="18.75" customHeight="1">
      <c r="A2200" s="301" t="s">
        <v>1402</v>
      </c>
      <c r="B2200" s="300" t="s">
        <v>1401</v>
      </c>
      <c r="C2200" s="305">
        <v>39766</v>
      </c>
      <c r="D2200" s="304">
        <v>31569.41</v>
      </c>
      <c r="E2200" s="303" t="s">
        <v>1262</v>
      </c>
      <c r="F2200" s="302" t="s">
        <v>1353</v>
      </c>
    </row>
    <row r="2201" spans="1:6" ht="18.75" customHeight="1">
      <c r="A2201" s="301" t="s">
        <v>1400</v>
      </c>
      <c r="B2201" s="300" t="s">
        <v>1399</v>
      </c>
      <c r="C2201" s="305">
        <v>39766</v>
      </c>
      <c r="D2201" s="304">
        <v>6644.07</v>
      </c>
      <c r="E2201" s="303" t="s">
        <v>1290</v>
      </c>
      <c r="F2201" s="302" t="s">
        <v>1356</v>
      </c>
    </row>
    <row r="2202" spans="1:6" ht="18.75" customHeight="1">
      <c r="A2202" s="301" t="s">
        <v>1400</v>
      </c>
      <c r="B2202" s="300" t="s">
        <v>1399</v>
      </c>
      <c r="C2202" s="305">
        <v>39766</v>
      </c>
      <c r="D2202" s="304">
        <v>6644.07</v>
      </c>
      <c r="E2202" s="303" t="s">
        <v>1290</v>
      </c>
      <c r="F2202" s="302" t="s">
        <v>1356</v>
      </c>
    </row>
    <row r="2203" spans="1:6" ht="18.75" customHeight="1">
      <c r="A2203" s="301" t="s">
        <v>1400</v>
      </c>
      <c r="B2203" s="300" t="s">
        <v>1399</v>
      </c>
      <c r="C2203" s="305">
        <v>39766</v>
      </c>
      <c r="D2203" s="304">
        <v>6644.07</v>
      </c>
      <c r="E2203" s="303" t="s">
        <v>1290</v>
      </c>
      <c r="F2203" s="302" t="s">
        <v>1356</v>
      </c>
    </row>
    <row r="2204" spans="1:6" ht="18.75" customHeight="1">
      <c r="A2204" s="301" t="s">
        <v>1400</v>
      </c>
      <c r="B2204" s="300" t="s">
        <v>1399</v>
      </c>
      <c r="C2204" s="305">
        <v>39766</v>
      </c>
      <c r="D2204" s="304">
        <v>6644.07</v>
      </c>
      <c r="E2204" s="303" t="s">
        <v>1290</v>
      </c>
      <c r="F2204" s="302" t="s">
        <v>1356</v>
      </c>
    </row>
    <row r="2205" spans="1:6" ht="18.75" customHeight="1">
      <c r="A2205" s="301" t="s">
        <v>1398</v>
      </c>
      <c r="B2205" s="300" t="s">
        <v>1193</v>
      </c>
      <c r="C2205" s="305">
        <v>39766</v>
      </c>
      <c r="D2205" s="304">
        <v>2974.58</v>
      </c>
      <c r="E2205" s="303" t="s">
        <v>1290</v>
      </c>
      <c r="F2205" s="302" t="s">
        <v>1356</v>
      </c>
    </row>
    <row r="2206" spans="1:6" ht="18.75" customHeight="1">
      <c r="A2206" s="301" t="s">
        <v>1398</v>
      </c>
      <c r="B2206" s="300" t="s">
        <v>1193</v>
      </c>
      <c r="C2206" s="305">
        <v>39766</v>
      </c>
      <c r="D2206" s="304">
        <v>2974.58</v>
      </c>
      <c r="E2206" s="303" t="s">
        <v>1290</v>
      </c>
      <c r="F2206" s="302" t="s">
        <v>1356</v>
      </c>
    </row>
    <row r="2207" spans="1:6" ht="18.75" customHeight="1">
      <c r="A2207" s="301" t="s">
        <v>1397</v>
      </c>
      <c r="B2207" s="300" t="s">
        <v>1396</v>
      </c>
      <c r="C2207" s="305">
        <v>39766</v>
      </c>
      <c r="D2207" s="304">
        <v>2099</v>
      </c>
      <c r="E2207" s="303"/>
      <c r="F2207" s="302"/>
    </row>
    <row r="2208" spans="1:6" ht="18.75" customHeight="1">
      <c r="A2208" s="301" t="s">
        <v>1397</v>
      </c>
      <c r="B2208" s="300" t="s">
        <v>1396</v>
      </c>
      <c r="C2208" s="305">
        <v>39766</v>
      </c>
      <c r="D2208" s="304">
        <v>2099</v>
      </c>
      <c r="E2208" s="303"/>
      <c r="F2208" s="302"/>
    </row>
    <row r="2209" spans="1:6" ht="18.75" customHeight="1">
      <c r="A2209" s="301" t="s">
        <v>1397</v>
      </c>
      <c r="B2209" s="300" t="s">
        <v>1396</v>
      </c>
      <c r="C2209" s="305">
        <v>39766</v>
      </c>
      <c r="D2209" s="304">
        <v>2099</v>
      </c>
      <c r="E2209" s="303"/>
      <c r="F2209" s="302"/>
    </row>
    <row r="2210" spans="1:6" ht="18.75" customHeight="1">
      <c r="A2210" s="301" t="s">
        <v>1397</v>
      </c>
      <c r="B2210" s="300" t="s">
        <v>1396</v>
      </c>
      <c r="C2210" s="305">
        <v>39766</v>
      </c>
      <c r="D2210" s="304">
        <v>2099</v>
      </c>
      <c r="E2210" s="303"/>
      <c r="F2210" s="302"/>
    </row>
    <row r="2211" spans="1:6" ht="18.75" customHeight="1">
      <c r="A2211" s="301" t="s">
        <v>1397</v>
      </c>
      <c r="B2211" s="300" t="s">
        <v>1396</v>
      </c>
      <c r="C2211" s="305">
        <v>39766</v>
      </c>
      <c r="D2211" s="304">
        <v>2099</v>
      </c>
      <c r="E2211" s="303"/>
      <c r="F2211" s="302"/>
    </row>
    <row r="2212" spans="1:6" ht="18.75" customHeight="1">
      <c r="A2212" s="301" t="s">
        <v>1397</v>
      </c>
      <c r="B2212" s="300" t="s">
        <v>1396</v>
      </c>
      <c r="C2212" s="305">
        <v>39766</v>
      </c>
      <c r="D2212" s="304">
        <v>2099</v>
      </c>
      <c r="E2212" s="303"/>
      <c r="F2212" s="302"/>
    </row>
    <row r="2213" spans="1:6" ht="18.75" customHeight="1">
      <c r="A2213" s="301" t="s">
        <v>1397</v>
      </c>
      <c r="B2213" s="300" t="s">
        <v>1396</v>
      </c>
      <c r="C2213" s="305">
        <v>39766</v>
      </c>
      <c r="D2213" s="304">
        <v>2099</v>
      </c>
      <c r="E2213" s="303"/>
      <c r="F2213" s="302"/>
    </row>
    <row r="2214" spans="1:6" ht="18.75" customHeight="1">
      <c r="A2214" s="301" t="s">
        <v>1397</v>
      </c>
      <c r="B2214" s="300" t="s">
        <v>1396</v>
      </c>
      <c r="C2214" s="305">
        <v>39766</v>
      </c>
      <c r="D2214" s="304">
        <v>2099</v>
      </c>
      <c r="E2214" s="303"/>
      <c r="F2214" s="302"/>
    </row>
    <row r="2215" spans="1:6" ht="18.75" customHeight="1">
      <c r="A2215" s="301" t="s">
        <v>1395</v>
      </c>
      <c r="B2215" s="300" t="s">
        <v>1394</v>
      </c>
      <c r="C2215" s="305">
        <v>39771</v>
      </c>
      <c r="D2215" s="304">
        <v>1377.12</v>
      </c>
      <c r="E2215" s="303"/>
      <c r="F2215" s="302"/>
    </row>
    <row r="2216" spans="1:6" ht="18.75" customHeight="1">
      <c r="A2216" s="301" t="s">
        <v>1395</v>
      </c>
      <c r="B2216" s="300" t="s">
        <v>1394</v>
      </c>
      <c r="C2216" s="305">
        <v>39771</v>
      </c>
      <c r="D2216" s="304">
        <v>1377.12</v>
      </c>
      <c r="E2216" s="303"/>
      <c r="F2216" s="302"/>
    </row>
    <row r="2217" spans="1:6" ht="18.75" customHeight="1">
      <c r="A2217" s="301" t="s">
        <v>1395</v>
      </c>
      <c r="B2217" s="300" t="s">
        <v>1394</v>
      </c>
      <c r="C2217" s="305">
        <v>39771</v>
      </c>
      <c r="D2217" s="304">
        <v>1377.12</v>
      </c>
      <c r="E2217" s="303"/>
      <c r="F2217" s="302"/>
    </row>
    <row r="2218" spans="1:6" ht="18.75" customHeight="1">
      <c r="A2218" s="301" t="s">
        <v>1395</v>
      </c>
      <c r="B2218" s="300" t="s">
        <v>1394</v>
      </c>
      <c r="C2218" s="305">
        <v>39771</v>
      </c>
      <c r="D2218" s="304">
        <v>1377.12</v>
      </c>
      <c r="E2218" s="303"/>
      <c r="F2218" s="302"/>
    </row>
    <row r="2219" spans="1:6" ht="18.75" customHeight="1">
      <c r="A2219" s="301" t="s">
        <v>1395</v>
      </c>
      <c r="B2219" s="300" t="s">
        <v>1394</v>
      </c>
      <c r="C2219" s="305">
        <v>39771</v>
      </c>
      <c r="D2219" s="304">
        <v>1377.12</v>
      </c>
      <c r="E2219" s="303"/>
      <c r="F2219" s="302"/>
    </row>
    <row r="2220" spans="1:6" ht="18.75" customHeight="1">
      <c r="A2220" s="301" t="s">
        <v>1395</v>
      </c>
      <c r="B2220" s="300" t="s">
        <v>1394</v>
      </c>
      <c r="C2220" s="305">
        <v>39771</v>
      </c>
      <c r="D2220" s="304">
        <v>1377.12</v>
      </c>
      <c r="E2220" s="303"/>
      <c r="F2220" s="302"/>
    </row>
    <row r="2221" spans="1:6" ht="18.75" customHeight="1">
      <c r="A2221" s="301" t="s">
        <v>1395</v>
      </c>
      <c r="B2221" s="300" t="s">
        <v>1394</v>
      </c>
      <c r="C2221" s="305">
        <v>39771</v>
      </c>
      <c r="D2221" s="304">
        <v>1377.12</v>
      </c>
      <c r="E2221" s="303"/>
      <c r="F2221" s="302"/>
    </row>
    <row r="2222" spans="1:6" ht="18.75" customHeight="1">
      <c r="A2222" s="301" t="s">
        <v>1395</v>
      </c>
      <c r="B2222" s="300" t="s">
        <v>1394</v>
      </c>
      <c r="C2222" s="305">
        <v>39771</v>
      </c>
      <c r="D2222" s="304">
        <v>1377.12</v>
      </c>
      <c r="E2222" s="303"/>
      <c r="F2222" s="302"/>
    </row>
    <row r="2223" spans="1:6" ht="18.75" customHeight="1">
      <c r="A2223" s="301" t="s">
        <v>1395</v>
      </c>
      <c r="B2223" s="300" t="s">
        <v>1394</v>
      </c>
      <c r="C2223" s="305">
        <v>39771</v>
      </c>
      <c r="D2223" s="304">
        <v>1377.12</v>
      </c>
      <c r="E2223" s="303"/>
      <c r="F2223" s="302"/>
    </row>
    <row r="2224" spans="1:6" ht="18.75" customHeight="1">
      <c r="A2224" s="301" t="s">
        <v>1395</v>
      </c>
      <c r="B2224" s="300" t="s">
        <v>1394</v>
      </c>
      <c r="C2224" s="305">
        <v>39771</v>
      </c>
      <c r="D2224" s="304">
        <v>1377.12</v>
      </c>
      <c r="E2224" s="303"/>
      <c r="F2224" s="302"/>
    </row>
    <row r="2225" spans="1:6" ht="18.75" customHeight="1">
      <c r="A2225" s="301" t="s">
        <v>1395</v>
      </c>
      <c r="B2225" s="300" t="s">
        <v>1394</v>
      </c>
      <c r="C2225" s="305">
        <v>39771</v>
      </c>
      <c r="D2225" s="304">
        <v>1377.12</v>
      </c>
      <c r="E2225" s="303"/>
      <c r="F2225" s="302"/>
    </row>
    <row r="2226" spans="1:6" ht="18.75" customHeight="1">
      <c r="A2226" s="301" t="s">
        <v>1395</v>
      </c>
      <c r="B2226" s="300" t="s">
        <v>1394</v>
      </c>
      <c r="C2226" s="305">
        <v>39771</v>
      </c>
      <c r="D2226" s="304">
        <v>1377.12</v>
      </c>
      <c r="E2226" s="303"/>
      <c r="F2226" s="302"/>
    </row>
    <row r="2227" spans="1:6" ht="18.75" customHeight="1">
      <c r="A2227" s="301" t="s">
        <v>1395</v>
      </c>
      <c r="B2227" s="300" t="s">
        <v>1394</v>
      </c>
      <c r="C2227" s="305">
        <v>39771</v>
      </c>
      <c r="D2227" s="304">
        <v>1377.12</v>
      </c>
      <c r="E2227" s="303"/>
      <c r="F2227" s="302"/>
    </row>
    <row r="2228" spans="1:6" ht="18.75" customHeight="1">
      <c r="A2228" s="301" t="s">
        <v>1395</v>
      </c>
      <c r="B2228" s="300" t="s">
        <v>1394</v>
      </c>
      <c r="C2228" s="305">
        <v>39771</v>
      </c>
      <c r="D2228" s="304">
        <v>1377.12</v>
      </c>
      <c r="E2228" s="303"/>
      <c r="F2228" s="302"/>
    </row>
    <row r="2229" spans="1:6" ht="18.75" customHeight="1">
      <c r="A2229" s="301" t="s">
        <v>1393</v>
      </c>
      <c r="B2229" s="300" t="s">
        <v>1392</v>
      </c>
      <c r="C2229" s="305">
        <v>39771</v>
      </c>
      <c r="D2229" s="304">
        <v>102040.02</v>
      </c>
      <c r="E2229" s="303"/>
      <c r="F2229" s="302"/>
    </row>
    <row r="2230" spans="1:6" ht="18.75" customHeight="1">
      <c r="A2230" s="301" t="s">
        <v>1391</v>
      </c>
      <c r="B2230" s="300" t="s">
        <v>1390</v>
      </c>
      <c r="C2230" s="305">
        <v>39771</v>
      </c>
      <c r="D2230" s="304">
        <v>1727872</v>
      </c>
      <c r="E2230" s="303"/>
      <c r="F2230" s="302"/>
    </row>
    <row r="2231" spans="1:6" ht="35.25" customHeight="1">
      <c r="A2231" s="301" t="s">
        <v>1389</v>
      </c>
      <c r="B2231" s="300" t="s">
        <v>1388</v>
      </c>
      <c r="C2231" s="305">
        <v>39772</v>
      </c>
      <c r="D2231" s="304">
        <v>8851</v>
      </c>
      <c r="E2231" s="303"/>
      <c r="F2231" s="302"/>
    </row>
    <row r="2232" spans="1:6" ht="35.25" customHeight="1">
      <c r="A2232" s="301" t="s">
        <v>1389</v>
      </c>
      <c r="B2232" s="300" t="s">
        <v>1388</v>
      </c>
      <c r="C2232" s="305">
        <v>39772</v>
      </c>
      <c r="D2232" s="304">
        <v>8851</v>
      </c>
      <c r="E2232" s="303"/>
      <c r="F2232" s="302"/>
    </row>
    <row r="2233" spans="1:6" ht="35.25" customHeight="1">
      <c r="A2233" s="301" t="s">
        <v>1389</v>
      </c>
      <c r="B2233" s="300" t="s">
        <v>1388</v>
      </c>
      <c r="C2233" s="305">
        <v>39772</v>
      </c>
      <c r="D2233" s="304">
        <v>8851</v>
      </c>
      <c r="E2233" s="303"/>
      <c r="F2233" s="302"/>
    </row>
    <row r="2234" spans="1:6" ht="35.25" customHeight="1">
      <c r="A2234" s="301" t="s">
        <v>1389</v>
      </c>
      <c r="B2234" s="300" t="s">
        <v>1388</v>
      </c>
      <c r="C2234" s="305">
        <v>39772</v>
      </c>
      <c r="D2234" s="304">
        <v>8851</v>
      </c>
      <c r="E2234" s="303"/>
      <c r="F2234" s="302"/>
    </row>
    <row r="2235" spans="1:6" ht="35.25" customHeight="1">
      <c r="A2235" s="301" t="s">
        <v>1389</v>
      </c>
      <c r="B2235" s="300" t="s">
        <v>1388</v>
      </c>
      <c r="C2235" s="305">
        <v>39772</v>
      </c>
      <c r="D2235" s="304">
        <v>8851</v>
      </c>
      <c r="E2235" s="303"/>
      <c r="F2235" s="302"/>
    </row>
    <row r="2236" spans="1:6" ht="35.25" customHeight="1">
      <c r="A2236" s="301" t="s">
        <v>1389</v>
      </c>
      <c r="B2236" s="300" t="s">
        <v>1388</v>
      </c>
      <c r="C2236" s="305">
        <v>39772</v>
      </c>
      <c r="D2236" s="304">
        <v>8851</v>
      </c>
      <c r="E2236" s="303"/>
      <c r="F2236" s="302"/>
    </row>
    <row r="2237" spans="1:6" ht="35.25" customHeight="1">
      <c r="A2237" s="301" t="s">
        <v>1389</v>
      </c>
      <c r="B2237" s="300" t="s">
        <v>1388</v>
      </c>
      <c r="C2237" s="305">
        <v>39772</v>
      </c>
      <c r="D2237" s="304">
        <v>8851</v>
      </c>
      <c r="E2237" s="303"/>
      <c r="F2237" s="302"/>
    </row>
    <row r="2238" spans="1:6" ht="35.25" customHeight="1">
      <c r="A2238" s="301" t="s">
        <v>1389</v>
      </c>
      <c r="B2238" s="300" t="s">
        <v>1388</v>
      </c>
      <c r="C2238" s="305">
        <v>39772</v>
      </c>
      <c r="D2238" s="304">
        <v>8851</v>
      </c>
      <c r="E2238" s="303"/>
      <c r="F2238" s="302"/>
    </row>
    <row r="2239" spans="1:6" ht="18.75" customHeight="1">
      <c r="A2239" s="301" t="s">
        <v>1387</v>
      </c>
      <c r="B2239" s="300" t="s">
        <v>1126</v>
      </c>
      <c r="C2239" s="305">
        <v>39772</v>
      </c>
      <c r="D2239" s="304">
        <v>35077.120000000003</v>
      </c>
      <c r="E2239" s="303" t="s">
        <v>1262</v>
      </c>
      <c r="F2239" s="302" t="s">
        <v>1353</v>
      </c>
    </row>
    <row r="2240" spans="1:6" ht="18.75" customHeight="1">
      <c r="A2240" s="301" t="s">
        <v>1387</v>
      </c>
      <c r="B2240" s="300" t="s">
        <v>1126</v>
      </c>
      <c r="C2240" s="305">
        <v>39772</v>
      </c>
      <c r="D2240" s="304">
        <v>35077.120000000003</v>
      </c>
      <c r="E2240" s="303" t="s">
        <v>1262</v>
      </c>
      <c r="F2240" s="302" t="s">
        <v>1353</v>
      </c>
    </row>
    <row r="2241" spans="1:6" ht="18.75" customHeight="1">
      <c r="A2241" s="301" t="s">
        <v>1386</v>
      </c>
      <c r="B2241" s="300" t="s">
        <v>1385</v>
      </c>
      <c r="C2241" s="305">
        <v>39773</v>
      </c>
      <c r="D2241" s="304">
        <v>3220.34</v>
      </c>
      <c r="E2241" s="303"/>
      <c r="F2241" s="302"/>
    </row>
    <row r="2242" spans="1:6" ht="18.75" customHeight="1">
      <c r="A2242" s="301" t="s">
        <v>1386</v>
      </c>
      <c r="B2242" s="300" t="s">
        <v>1385</v>
      </c>
      <c r="C2242" s="305">
        <v>39773</v>
      </c>
      <c r="D2242" s="304">
        <v>3220.34</v>
      </c>
      <c r="E2242" s="303"/>
      <c r="F2242" s="302"/>
    </row>
    <row r="2243" spans="1:6" ht="18.75" customHeight="1">
      <c r="A2243" s="301" t="s">
        <v>1386</v>
      </c>
      <c r="B2243" s="300" t="s">
        <v>1385</v>
      </c>
      <c r="C2243" s="305">
        <v>39773</v>
      </c>
      <c r="D2243" s="304">
        <v>3220.34</v>
      </c>
      <c r="E2243" s="303"/>
      <c r="F2243" s="302"/>
    </row>
    <row r="2244" spans="1:6" ht="18.75" customHeight="1">
      <c r="A2244" s="301" t="s">
        <v>1386</v>
      </c>
      <c r="B2244" s="300" t="s">
        <v>1385</v>
      </c>
      <c r="C2244" s="305">
        <v>39773</v>
      </c>
      <c r="D2244" s="304">
        <v>3220.34</v>
      </c>
      <c r="E2244" s="303"/>
      <c r="F2244" s="302"/>
    </row>
    <row r="2245" spans="1:6" ht="18.75" customHeight="1">
      <c r="A2245" s="301" t="s">
        <v>1386</v>
      </c>
      <c r="B2245" s="300" t="s">
        <v>1385</v>
      </c>
      <c r="C2245" s="305">
        <v>39773</v>
      </c>
      <c r="D2245" s="304">
        <v>3220.34</v>
      </c>
      <c r="E2245" s="303"/>
      <c r="F2245" s="302"/>
    </row>
    <row r="2246" spans="1:6" ht="18.75" customHeight="1">
      <c r="A2246" s="301" t="s">
        <v>1386</v>
      </c>
      <c r="B2246" s="300" t="s">
        <v>1385</v>
      </c>
      <c r="C2246" s="305">
        <v>39773</v>
      </c>
      <c r="D2246" s="304">
        <v>3220.34</v>
      </c>
      <c r="E2246" s="303"/>
      <c r="F2246" s="302"/>
    </row>
    <row r="2247" spans="1:6" ht="18.75" customHeight="1">
      <c r="A2247" s="301" t="s">
        <v>1386</v>
      </c>
      <c r="B2247" s="300" t="s">
        <v>1385</v>
      </c>
      <c r="C2247" s="305">
        <v>39773</v>
      </c>
      <c r="D2247" s="304">
        <v>3220.34</v>
      </c>
      <c r="E2247" s="303"/>
      <c r="F2247" s="302"/>
    </row>
    <row r="2248" spans="1:6" ht="18.75" customHeight="1">
      <c r="A2248" s="301" t="s">
        <v>1386</v>
      </c>
      <c r="B2248" s="300" t="s">
        <v>1385</v>
      </c>
      <c r="C2248" s="305">
        <v>39773</v>
      </c>
      <c r="D2248" s="304">
        <v>3220.34</v>
      </c>
      <c r="E2248" s="303"/>
      <c r="F2248" s="302"/>
    </row>
    <row r="2249" spans="1:6" ht="18.75" customHeight="1">
      <c r="A2249" s="301" t="s">
        <v>1386</v>
      </c>
      <c r="B2249" s="300" t="s">
        <v>1385</v>
      </c>
      <c r="C2249" s="305">
        <v>39773</v>
      </c>
      <c r="D2249" s="304">
        <v>3220.34</v>
      </c>
      <c r="E2249" s="303"/>
      <c r="F2249" s="302"/>
    </row>
    <row r="2250" spans="1:6" ht="18.75" customHeight="1">
      <c r="A2250" s="301" t="s">
        <v>1386</v>
      </c>
      <c r="B2250" s="300" t="s">
        <v>1385</v>
      </c>
      <c r="C2250" s="305">
        <v>39773</v>
      </c>
      <c r="D2250" s="304">
        <v>3220.34</v>
      </c>
      <c r="E2250" s="303"/>
      <c r="F2250" s="302"/>
    </row>
    <row r="2251" spans="1:6" ht="18.75" customHeight="1">
      <c r="A2251" s="301" t="s">
        <v>1384</v>
      </c>
      <c r="B2251" s="300" t="s">
        <v>1383</v>
      </c>
      <c r="C2251" s="305">
        <v>39773</v>
      </c>
      <c r="D2251" s="304">
        <v>1991.53</v>
      </c>
      <c r="E2251" s="303"/>
      <c r="F2251" s="302"/>
    </row>
    <row r="2252" spans="1:6" ht="18.75" customHeight="1">
      <c r="A2252" s="301" t="s">
        <v>1384</v>
      </c>
      <c r="B2252" s="300" t="s">
        <v>1383</v>
      </c>
      <c r="C2252" s="305">
        <v>39773</v>
      </c>
      <c r="D2252" s="304">
        <v>1991.53</v>
      </c>
      <c r="E2252" s="303"/>
      <c r="F2252" s="302"/>
    </row>
    <row r="2253" spans="1:6" ht="18.75" customHeight="1">
      <c r="A2253" s="301" t="s">
        <v>1384</v>
      </c>
      <c r="B2253" s="300" t="s">
        <v>1383</v>
      </c>
      <c r="C2253" s="305">
        <v>39773</v>
      </c>
      <c r="D2253" s="304">
        <v>1991.53</v>
      </c>
      <c r="E2253" s="303"/>
      <c r="F2253" s="302"/>
    </row>
    <row r="2254" spans="1:6" ht="18.75" customHeight="1">
      <c r="A2254" s="301" t="s">
        <v>1384</v>
      </c>
      <c r="B2254" s="300" t="s">
        <v>1383</v>
      </c>
      <c r="C2254" s="305">
        <v>39773</v>
      </c>
      <c r="D2254" s="304">
        <v>1991.53</v>
      </c>
      <c r="E2254" s="303"/>
      <c r="F2254" s="302"/>
    </row>
    <row r="2255" spans="1:6" ht="18.75" customHeight="1">
      <c r="A2255" s="301" t="s">
        <v>1384</v>
      </c>
      <c r="B2255" s="300" t="s">
        <v>1383</v>
      </c>
      <c r="C2255" s="305">
        <v>39773</v>
      </c>
      <c r="D2255" s="304">
        <v>1991.53</v>
      </c>
      <c r="E2255" s="303"/>
      <c r="F2255" s="302"/>
    </row>
    <row r="2256" spans="1:6" ht="18.75" customHeight="1">
      <c r="A2256" s="301" t="s">
        <v>1384</v>
      </c>
      <c r="B2256" s="300" t="s">
        <v>1383</v>
      </c>
      <c r="C2256" s="305">
        <v>39773</v>
      </c>
      <c r="D2256" s="304">
        <v>1991.53</v>
      </c>
      <c r="E2256" s="303"/>
      <c r="F2256" s="302"/>
    </row>
    <row r="2257" spans="1:6" ht="18.75" customHeight="1">
      <c r="A2257" s="301" t="s">
        <v>1384</v>
      </c>
      <c r="B2257" s="300" t="s">
        <v>1383</v>
      </c>
      <c r="C2257" s="305">
        <v>39773</v>
      </c>
      <c r="D2257" s="304">
        <v>1991.53</v>
      </c>
      <c r="E2257" s="303"/>
      <c r="F2257" s="302"/>
    </row>
    <row r="2258" spans="1:6" ht="18.75" customHeight="1">
      <c r="A2258" s="301" t="s">
        <v>1384</v>
      </c>
      <c r="B2258" s="300" t="s">
        <v>1383</v>
      </c>
      <c r="C2258" s="305">
        <v>39773</v>
      </c>
      <c r="D2258" s="304">
        <v>1991.53</v>
      </c>
      <c r="E2258" s="303"/>
      <c r="F2258" s="302"/>
    </row>
    <row r="2259" spans="1:6" ht="18.75" customHeight="1">
      <c r="A2259" s="301" t="s">
        <v>1384</v>
      </c>
      <c r="B2259" s="300" t="s">
        <v>1383</v>
      </c>
      <c r="C2259" s="305">
        <v>39773</v>
      </c>
      <c r="D2259" s="304">
        <v>1991.53</v>
      </c>
      <c r="E2259" s="303"/>
      <c r="F2259" s="302"/>
    </row>
    <row r="2260" spans="1:6" ht="18.75" customHeight="1">
      <c r="A2260" s="301" t="s">
        <v>1384</v>
      </c>
      <c r="B2260" s="300" t="s">
        <v>1383</v>
      </c>
      <c r="C2260" s="305">
        <v>39773</v>
      </c>
      <c r="D2260" s="304">
        <v>1991.53</v>
      </c>
      <c r="E2260" s="303"/>
      <c r="F2260" s="302"/>
    </row>
    <row r="2261" spans="1:6" ht="18.75" customHeight="1">
      <c r="A2261" s="301" t="s">
        <v>1384</v>
      </c>
      <c r="B2261" s="300" t="s">
        <v>1383</v>
      </c>
      <c r="C2261" s="305">
        <v>39773</v>
      </c>
      <c r="D2261" s="304">
        <v>1991.53</v>
      </c>
      <c r="E2261" s="303"/>
      <c r="F2261" s="302"/>
    </row>
    <row r="2262" spans="1:6" ht="18.75" customHeight="1">
      <c r="A2262" s="301" t="s">
        <v>1384</v>
      </c>
      <c r="B2262" s="300" t="s">
        <v>1383</v>
      </c>
      <c r="C2262" s="305">
        <v>39773</v>
      </c>
      <c r="D2262" s="304">
        <v>1991.53</v>
      </c>
      <c r="E2262" s="303"/>
      <c r="F2262" s="302"/>
    </row>
    <row r="2263" spans="1:6" ht="18.75" customHeight="1">
      <c r="A2263" s="301" t="s">
        <v>1384</v>
      </c>
      <c r="B2263" s="300" t="s">
        <v>1383</v>
      </c>
      <c r="C2263" s="305">
        <v>39773</v>
      </c>
      <c r="D2263" s="304">
        <v>1991.53</v>
      </c>
      <c r="E2263" s="303"/>
      <c r="F2263" s="302"/>
    </row>
    <row r="2264" spans="1:6" ht="18.75" customHeight="1">
      <c r="A2264" s="301" t="s">
        <v>1384</v>
      </c>
      <c r="B2264" s="300" t="s">
        <v>1383</v>
      </c>
      <c r="C2264" s="305">
        <v>39773</v>
      </c>
      <c r="D2264" s="304">
        <v>1991.53</v>
      </c>
      <c r="E2264" s="303"/>
      <c r="F2264" s="302"/>
    </row>
    <row r="2265" spans="1:6" ht="18.75" customHeight="1">
      <c r="A2265" s="301" t="s">
        <v>1384</v>
      </c>
      <c r="B2265" s="300" t="s">
        <v>1383</v>
      </c>
      <c r="C2265" s="305">
        <v>39773</v>
      </c>
      <c r="D2265" s="304">
        <v>1991.53</v>
      </c>
      <c r="E2265" s="303"/>
      <c r="F2265" s="302"/>
    </row>
    <row r="2266" spans="1:6" ht="18.75" customHeight="1">
      <c r="A2266" s="301" t="s">
        <v>1384</v>
      </c>
      <c r="B2266" s="300" t="s">
        <v>1383</v>
      </c>
      <c r="C2266" s="305">
        <v>39773</v>
      </c>
      <c r="D2266" s="304">
        <v>1991.53</v>
      </c>
      <c r="E2266" s="303"/>
      <c r="F2266" s="302"/>
    </row>
    <row r="2267" spans="1:6" ht="18.75" customHeight="1">
      <c r="A2267" s="301" t="s">
        <v>1384</v>
      </c>
      <c r="B2267" s="300" t="s">
        <v>1383</v>
      </c>
      <c r="C2267" s="305">
        <v>39773</v>
      </c>
      <c r="D2267" s="304">
        <v>1991.53</v>
      </c>
      <c r="E2267" s="303"/>
      <c r="F2267" s="302"/>
    </row>
    <row r="2268" spans="1:6" ht="18.75" customHeight="1">
      <c r="A2268" s="301" t="s">
        <v>1384</v>
      </c>
      <c r="B2268" s="300" t="s">
        <v>1383</v>
      </c>
      <c r="C2268" s="305">
        <v>39773</v>
      </c>
      <c r="D2268" s="304">
        <v>1991.53</v>
      </c>
      <c r="E2268" s="303"/>
      <c r="F2268" s="302"/>
    </row>
    <row r="2269" spans="1:6" ht="18.75" customHeight="1">
      <c r="A2269" s="301" t="s">
        <v>1384</v>
      </c>
      <c r="B2269" s="300" t="s">
        <v>1383</v>
      </c>
      <c r="C2269" s="305">
        <v>39773</v>
      </c>
      <c r="D2269" s="304">
        <v>1991.53</v>
      </c>
      <c r="E2269" s="303"/>
      <c r="F2269" s="302"/>
    </row>
    <row r="2270" spans="1:6" ht="18.75" customHeight="1">
      <c r="A2270" s="301" t="s">
        <v>1384</v>
      </c>
      <c r="B2270" s="300" t="s">
        <v>1383</v>
      </c>
      <c r="C2270" s="305">
        <v>39773</v>
      </c>
      <c r="D2270" s="304">
        <v>1991.53</v>
      </c>
      <c r="E2270" s="303"/>
      <c r="F2270" s="302"/>
    </row>
    <row r="2271" spans="1:6" ht="18.75" customHeight="1">
      <c r="A2271" s="301" t="s">
        <v>1384</v>
      </c>
      <c r="B2271" s="300" t="s">
        <v>1383</v>
      </c>
      <c r="C2271" s="305">
        <v>39773</v>
      </c>
      <c r="D2271" s="304">
        <v>1991.53</v>
      </c>
      <c r="E2271" s="303"/>
      <c r="F2271" s="302"/>
    </row>
    <row r="2272" spans="1:6" ht="18.75" customHeight="1">
      <c r="A2272" s="301" t="s">
        <v>1384</v>
      </c>
      <c r="B2272" s="300" t="s">
        <v>1383</v>
      </c>
      <c r="C2272" s="305">
        <v>39773</v>
      </c>
      <c r="D2272" s="304">
        <v>1991.53</v>
      </c>
      <c r="E2272" s="303"/>
      <c r="F2272" s="302"/>
    </row>
    <row r="2273" spans="1:6" ht="18.75" customHeight="1">
      <c r="A2273" s="301" t="s">
        <v>1384</v>
      </c>
      <c r="B2273" s="300" t="s">
        <v>1383</v>
      </c>
      <c r="C2273" s="305">
        <v>39773</v>
      </c>
      <c r="D2273" s="304">
        <v>1991.53</v>
      </c>
      <c r="E2273" s="303"/>
      <c r="F2273" s="302"/>
    </row>
    <row r="2274" spans="1:6" ht="18.75" customHeight="1">
      <c r="A2274" s="301" t="s">
        <v>1384</v>
      </c>
      <c r="B2274" s="300" t="s">
        <v>1383</v>
      </c>
      <c r="C2274" s="305">
        <v>39773</v>
      </c>
      <c r="D2274" s="304">
        <v>1991.53</v>
      </c>
      <c r="E2274" s="303"/>
      <c r="F2274" s="302"/>
    </row>
    <row r="2275" spans="1:6" ht="18.75" customHeight="1">
      <c r="A2275" s="301" t="s">
        <v>1384</v>
      </c>
      <c r="B2275" s="300" t="s">
        <v>1383</v>
      </c>
      <c r="C2275" s="305">
        <v>39773</v>
      </c>
      <c r="D2275" s="304">
        <v>1991.53</v>
      </c>
      <c r="E2275" s="303"/>
      <c r="F2275" s="302"/>
    </row>
    <row r="2276" spans="1:6" ht="18.75" customHeight="1">
      <c r="A2276" s="301" t="s">
        <v>1384</v>
      </c>
      <c r="B2276" s="300" t="s">
        <v>1383</v>
      </c>
      <c r="C2276" s="305">
        <v>39773</v>
      </c>
      <c r="D2276" s="304">
        <v>1991.53</v>
      </c>
      <c r="E2276" s="303"/>
      <c r="F2276" s="302"/>
    </row>
    <row r="2277" spans="1:6" ht="18.75" customHeight="1">
      <c r="A2277" s="301" t="s">
        <v>1384</v>
      </c>
      <c r="B2277" s="300" t="s">
        <v>1383</v>
      </c>
      <c r="C2277" s="305">
        <v>39773</v>
      </c>
      <c r="D2277" s="304">
        <v>1991.53</v>
      </c>
      <c r="E2277" s="303"/>
      <c r="F2277" s="302"/>
    </row>
    <row r="2278" spans="1:6" ht="18.75" customHeight="1">
      <c r="A2278" s="301" t="s">
        <v>1384</v>
      </c>
      <c r="B2278" s="300" t="s">
        <v>1383</v>
      </c>
      <c r="C2278" s="305">
        <v>39773</v>
      </c>
      <c r="D2278" s="304">
        <v>1991.53</v>
      </c>
      <c r="E2278" s="303"/>
      <c r="F2278" s="302"/>
    </row>
    <row r="2279" spans="1:6" ht="18.75" customHeight="1">
      <c r="A2279" s="301" t="s">
        <v>1384</v>
      </c>
      <c r="B2279" s="300" t="s">
        <v>1383</v>
      </c>
      <c r="C2279" s="305">
        <v>39773</v>
      </c>
      <c r="D2279" s="304">
        <v>1991.53</v>
      </c>
      <c r="E2279" s="303"/>
      <c r="F2279" s="302"/>
    </row>
    <row r="2280" spans="1:6" ht="18.75" customHeight="1">
      <c r="A2280" s="301" t="s">
        <v>1384</v>
      </c>
      <c r="B2280" s="300" t="s">
        <v>1383</v>
      </c>
      <c r="C2280" s="305">
        <v>39773</v>
      </c>
      <c r="D2280" s="304">
        <v>1991.53</v>
      </c>
      <c r="E2280" s="303"/>
      <c r="F2280" s="302"/>
    </row>
    <row r="2281" spans="1:6" ht="18.75" customHeight="1">
      <c r="A2281" s="301" t="s">
        <v>1382</v>
      </c>
      <c r="B2281" s="300" t="s">
        <v>1381</v>
      </c>
      <c r="C2281" s="305">
        <v>39773</v>
      </c>
      <c r="D2281" s="304">
        <v>4385.6000000000004</v>
      </c>
      <c r="E2281" s="303"/>
      <c r="F2281" s="302"/>
    </row>
    <row r="2282" spans="1:6" ht="18.75" customHeight="1">
      <c r="A2282" s="301" t="s">
        <v>1380</v>
      </c>
      <c r="B2282" s="300" t="s">
        <v>1379</v>
      </c>
      <c r="C2282" s="305">
        <v>39773</v>
      </c>
      <c r="D2282" s="304">
        <v>4385.59</v>
      </c>
      <c r="E2282" s="303"/>
      <c r="F2282" s="302"/>
    </row>
    <row r="2283" spans="1:6" ht="18.75" customHeight="1">
      <c r="A2283" s="301" t="s">
        <v>1378</v>
      </c>
      <c r="B2283" s="300" t="s">
        <v>1377</v>
      </c>
      <c r="C2283" s="305">
        <v>39773</v>
      </c>
      <c r="D2283" s="304">
        <v>1321.4</v>
      </c>
      <c r="E2283" s="303"/>
      <c r="F2283" s="302"/>
    </row>
    <row r="2284" spans="1:6" ht="18.75" customHeight="1">
      <c r="A2284" s="301" t="s">
        <v>1378</v>
      </c>
      <c r="B2284" s="300" t="s">
        <v>1377</v>
      </c>
      <c r="C2284" s="305">
        <v>39773</v>
      </c>
      <c r="D2284" s="304">
        <v>1321.4</v>
      </c>
      <c r="E2284" s="303"/>
      <c r="F2284" s="302"/>
    </row>
    <row r="2285" spans="1:6" ht="18.75" customHeight="1">
      <c r="A2285" s="301" t="s">
        <v>1378</v>
      </c>
      <c r="B2285" s="300" t="s">
        <v>1377</v>
      </c>
      <c r="C2285" s="305">
        <v>39773</v>
      </c>
      <c r="D2285" s="304">
        <v>1321.4</v>
      </c>
      <c r="E2285" s="303"/>
      <c r="F2285" s="302"/>
    </row>
    <row r="2286" spans="1:6" ht="18.75" customHeight="1">
      <c r="A2286" s="301" t="s">
        <v>1378</v>
      </c>
      <c r="B2286" s="300" t="s">
        <v>1377</v>
      </c>
      <c r="C2286" s="305">
        <v>39773</v>
      </c>
      <c r="D2286" s="304">
        <v>1321.4</v>
      </c>
      <c r="E2286" s="303"/>
      <c r="F2286" s="302"/>
    </row>
    <row r="2287" spans="1:6" ht="18.75" customHeight="1">
      <c r="A2287" s="301" t="s">
        <v>1378</v>
      </c>
      <c r="B2287" s="300" t="s">
        <v>1377</v>
      </c>
      <c r="C2287" s="305">
        <v>39773</v>
      </c>
      <c r="D2287" s="304">
        <v>1321.4</v>
      </c>
      <c r="E2287" s="303"/>
      <c r="F2287" s="302"/>
    </row>
    <row r="2288" spans="1:6" ht="18.75" customHeight="1">
      <c r="A2288" s="301" t="s">
        <v>1378</v>
      </c>
      <c r="B2288" s="300" t="s">
        <v>1377</v>
      </c>
      <c r="C2288" s="305">
        <v>39773</v>
      </c>
      <c r="D2288" s="304">
        <v>1321.4</v>
      </c>
      <c r="E2288" s="303"/>
      <c r="F2288" s="302"/>
    </row>
    <row r="2289" spans="1:6" ht="18.75" customHeight="1">
      <c r="A2289" s="301" t="s">
        <v>1378</v>
      </c>
      <c r="B2289" s="300" t="s">
        <v>1377</v>
      </c>
      <c r="C2289" s="305">
        <v>39773</v>
      </c>
      <c r="D2289" s="304">
        <v>1321.4</v>
      </c>
      <c r="E2289" s="303"/>
      <c r="F2289" s="302"/>
    </row>
    <row r="2290" spans="1:6" ht="18.75" customHeight="1">
      <c r="A2290" s="301" t="s">
        <v>1378</v>
      </c>
      <c r="B2290" s="300" t="s">
        <v>1377</v>
      </c>
      <c r="C2290" s="305">
        <v>39773</v>
      </c>
      <c r="D2290" s="304">
        <v>1321.4</v>
      </c>
      <c r="E2290" s="303"/>
      <c r="F2290" s="302"/>
    </row>
    <row r="2291" spans="1:6" ht="18.75" customHeight="1">
      <c r="A2291" s="301" t="s">
        <v>1378</v>
      </c>
      <c r="B2291" s="300" t="s">
        <v>1377</v>
      </c>
      <c r="C2291" s="305">
        <v>39773</v>
      </c>
      <c r="D2291" s="304">
        <v>1321.4</v>
      </c>
      <c r="E2291" s="303"/>
      <c r="F2291" s="302"/>
    </row>
    <row r="2292" spans="1:6" ht="18.75" customHeight="1">
      <c r="A2292" s="301" t="s">
        <v>1378</v>
      </c>
      <c r="B2292" s="300" t="s">
        <v>1377</v>
      </c>
      <c r="C2292" s="305">
        <v>39773</v>
      </c>
      <c r="D2292" s="304">
        <v>1321.4</v>
      </c>
      <c r="E2292" s="303"/>
      <c r="F2292" s="302"/>
    </row>
    <row r="2293" spans="1:6" ht="18.75" customHeight="1">
      <c r="A2293" s="301" t="s">
        <v>1376</v>
      </c>
      <c r="B2293" s="300" t="s">
        <v>1375</v>
      </c>
      <c r="C2293" s="305">
        <v>39777</v>
      </c>
      <c r="D2293" s="304">
        <v>3295</v>
      </c>
      <c r="E2293" s="303"/>
      <c r="F2293" s="302"/>
    </row>
    <row r="2294" spans="1:6" ht="18.75" customHeight="1">
      <c r="A2294" s="301" t="s">
        <v>1376</v>
      </c>
      <c r="B2294" s="300" t="s">
        <v>1375</v>
      </c>
      <c r="C2294" s="305">
        <v>39777</v>
      </c>
      <c r="D2294" s="304">
        <v>3295</v>
      </c>
      <c r="E2294" s="303"/>
      <c r="F2294" s="302"/>
    </row>
    <row r="2295" spans="1:6" ht="18.75" customHeight="1">
      <c r="A2295" s="301" t="s">
        <v>1376</v>
      </c>
      <c r="B2295" s="300" t="s">
        <v>1375</v>
      </c>
      <c r="C2295" s="305">
        <v>39777</v>
      </c>
      <c r="D2295" s="304">
        <v>3295</v>
      </c>
      <c r="E2295" s="303"/>
      <c r="F2295" s="302"/>
    </row>
    <row r="2296" spans="1:6" ht="18.75" customHeight="1">
      <c r="A2296" s="301" t="s">
        <v>1376</v>
      </c>
      <c r="B2296" s="300" t="s">
        <v>1375</v>
      </c>
      <c r="C2296" s="305">
        <v>39777</v>
      </c>
      <c r="D2296" s="304">
        <v>3295</v>
      </c>
      <c r="E2296" s="303"/>
      <c r="F2296" s="302"/>
    </row>
    <row r="2297" spans="1:6" ht="18.75" customHeight="1">
      <c r="A2297" s="301" t="s">
        <v>1374</v>
      </c>
      <c r="B2297" s="300" t="s">
        <v>1373</v>
      </c>
      <c r="C2297" s="305">
        <v>39777</v>
      </c>
      <c r="D2297" s="304">
        <v>3570</v>
      </c>
      <c r="E2297" s="303"/>
      <c r="F2297" s="302"/>
    </row>
    <row r="2298" spans="1:6" ht="18.75" customHeight="1">
      <c r="A2298" s="301" t="s">
        <v>1374</v>
      </c>
      <c r="B2298" s="300" t="s">
        <v>1373</v>
      </c>
      <c r="C2298" s="305">
        <v>39777</v>
      </c>
      <c r="D2298" s="304">
        <v>3570</v>
      </c>
      <c r="E2298" s="303"/>
      <c r="F2298" s="302"/>
    </row>
    <row r="2299" spans="1:6" ht="18.75" customHeight="1">
      <c r="A2299" s="301" t="s">
        <v>1374</v>
      </c>
      <c r="B2299" s="300" t="s">
        <v>1373</v>
      </c>
      <c r="C2299" s="305">
        <v>39777</v>
      </c>
      <c r="D2299" s="304">
        <v>3570</v>
      </c>
      <c r="E2299" s="303"/>
      <c r="F2299" s="302"/>
    </row>
    <row r="2300" spans="1:6" ht="18.75" customHeight="1">
      <c r="A2300" s="301" t="s">
        <v>1374</v>
      </c>
      <c r="B2300" s="300" t="s">
        <v>1373</v>
      </c>
      <c r="C2300" s="305">
        <v>39777</v>
      </c>
      <c r="D2300" s="304">
        <v>3570</v>
      </c>
      <c r="E2300" s="303"/>
      <c r="F2300" s="302"/>
    </row>
    <row r="2301" spans="1:6" ht="18.75" customHeight="1">
      <c r="A2301" s="301" t="s">
        <v>1372</v>
      </c>
      <c r="B2301" s="300" t="s">
        <v>756</v>
      </c>
      <c r="C2301" s="305">
        <v>39777</v>
      </c>
      <c r="D2301" s="304">
        <v>1556</v>
      </c>
      <c r="E2301" s="303"/>
      <c r="F2301" s="302"/>
    </row>
    <row r="2302" spans="1:6" ht="18.75" customHeight="1">
      <c r="A2302" s="301" t="s">
        <v>1372</v>
      </c>
      <c r="B2302" s="300" t="s">
        <v>756</v>
      </c>
      <c r="C2302" s="305">
        <v>39777</v>
      </c>
      <c r="D2302" s="304">
        <v>1556</v>
      </c>
      <c r="E2302" s="303"/>
      <c r="F2302" s="302"/>
    </row>
    <row r="2303" spans="1:6" ht="18.75" customHeight="1">
      <c r="A2303" s="301" t="s">
        <v>1372</v>
      </c>
      <c r="B2303" s="300" t="s">
        <v>756</v>
      </c>
      <c r="C2303" s="305">
        <v>39777</v>
      </c>
      <c r="D2303" s="304">
        <v>1556</v>
      </c>
      <c r="E2303" s="303"/>
      <c r="F2303" s="302"/>
    </row>
    <row r="2304" spans="1:6" ht="18.75" customHeight="1">
      <c r="A2304" s="301" t="s">
        <v>1372</v>
      </c>
      <c r="B2304" s="300" t="s">
        <v>756</v>
      </c>
      <c r="C2304" s="305">
        <v>39777</v>
      </c>
      <c r="D2304" s="304">
        <v>1556</v>
      </c>
      <c r="E2304" s="303"/>
      <c r="F2304" s="302"/>
    </row>
    <row r="2305" spans="1:6" ht="18.75" customHeight="1">
      <c r="A2305" s="301" t="s">
        <v>1372</v>
      </c>
      <c r="B2305" s="300" t="s">
        <v>756</v>
      </c>
      <c r="C2305" s="305">
        <v>39777</v>
      </c>
      <c r="D2305" s="304">
        <v>1556</v>
      </c>
      <c r="E2305" s="303"/>
      <c r="F2305" s="302"/>
    </row>
    <row r="2306" spans="1:6" ht="18.75" customHeight="1">
      <c r="A2306" s="301" t="s">
        <v>1372</v>
      </c>
      <c r="B2306" s="300" t="s">
        <v>756</v>
      </c>
      <c r="C2306" s="305">
        <v>39777</v>
      </c>
      <c r="D2306" s="304">
        <v>1556</v>
      </c>
      <c r="E2306" s="303"/>
      <c r="F2306" s="302"/>
    </row>
    <row r="2307" spans="1:6" ht="18.75" customHeight="1">
      <c r="A2307" s="301" t="s">
        <v>1372</v>
      </c>
      <c r="B2307" s="300" t="s">
        <v>756</v>
      </c>
      <c r="C2307" s="305">
        <v>39777</v>
      </c>
      <c r="D2307" s="304">
        <v>1556</v>
      </c>
      <c r="E2307" s="303"/>
      <c r="F2307" s="302"/>
    </row>
    <row r="2308" spans="1:6" ht="18.75" customHeight="1">
      <c r="A2308" s="301" t="s">
        <v>1372</v>
      </c>
      <c r="B2308" s="300" t="s">
        <v>756</v>
      </c>
      <c r="C2308" s="305">
        <v>39777</v>
      </c>
      <c r="D2308" s="304">
        <v>1556</v>
      </c>
      <c r="E2308" s="303"/>
      <c r="F2308" s="302"/>
    </row>
    <row r="2309" spans="1:6" ht="18.75" customHeight="1">
      <c r="A2309" s="301" t="s">
        <v>1372</v>
      </c>
      <c r="B2309" s="300" t="s">
        <v>756</v>
      </c>
      <c r="C2309" s="305">
        <v>39777</v>
      </c>
      <c r="D2309" s="304">
        <v>1556</v>
      </c>
      <c r="E2309" s="303"/>
      <c r="F2309" s="302"/>
    </row>
    <row r="2310" spans="1:6" ht="18.75" customHeight="1">
      <c r="A2310" s="301" t="s">
        <v>1372</v>
      </c>
      <c r="B2310" s="300" t="s">
        <v>756</v>
      </c>
      <c r="C2310" s="305">
        <v>39777</v>
      </c>
      <c r="D2310" s="304">
        <v>1556</v>
      </c>
      <c r="E2310" s="303"/>
      <c r="F2310" s="302"/>
    </row>
    <row r="2311" spans="1:6" ht="18.75" customHeight="1">
      <c r="A2311" s="301" t="s">
        <v>1372</v>
      </c>
      <c r="B2311" s="300" t="s">
        <v>756</v>
      </c>
      <c r="C2311" s="305">
        <v>39777</v>
      </c>
      <c r="D2311" s="304">
        <v>1556</v>
      </c>
      <c r="E2311" s="303"/>
      <c r="F2311" s="302"/>
    </row>
    <row r="2312" spans="1:6" ht="18.75" customHeight="1">
      <c r="A2312" s="301" t="s">
        <v>1372</v>
      </c>
      <c r="B2312" s="300" t="s">
        <v>756</v>
      </c>
      <c r="C2312" s="305">
        <v>39777</v>
      </c>
      <c r="D2312" s="304">
        <v>1556</v>
      </c>
      <c r="E2312" s="303"/>
      <c r="F2312" s="302"/>
    </row>
    <row r="2313" spans="1:6" ht="18.75" customHeight="1">
      <c r="A2313" s="301" t="s">
        <v>1372</v>
      </c>
      <c r="B2313" s="300" t="s">
        <v>756</v>
      </c>
      <c r="C2313" s="305">
        <v>39777</v>
      </c>
      <c r="D2313" s="304">
        <v>1556</v>
      </c>
      <c r="E2313" s="303"/>
      <c r="F2313" s="302"/>
    </row>
    <row r="2314" spans="1:6" ht="18.75" customHeight="1">
      <c r="A2314" s="301" t="s">
        <v>1372</v>
      </c>
      <c r="B2314" s="300" t="s">
        <v>756</v>
      </c>
      <c r="C2314" s="305">
        <v>39777</v>
      </c>
      <c r="D2314" s="304">
        <v>1556</v>
      </c>
      <c r="E2314" s="303"/>
      <c r="F2314" s="302"/>
    </row>
    <row r="2315" spans="1:6" ht="18.75" customHeight="1">
      <c r="A2315" s="301" t="s">
        <v>1372</v>
      </c>
      <c r="B2315" s="300" t="s">
        <v>756</v>
      </c>
      <c r="C2315" s="305">
        <v>39777</v>
      </c>
      <c r="D2315" s="304">
        <v>1556</v>
      </c>
      <c r="E2315" s="303"/>
      <c r="F2315" s="302"/>
    </row>
    <row r="2316" spans="1:6" ht="36.75" customHeight="1">
      <c r="A2316" s="301" t="s">
        <v>1371</v>
      </c>
      <c r="B2316" s="300" t="s">
        <v>1370</v>
      </c>
      <c r="C2316" s="305">
        <v>39777</v>
      </c>
      <c r="D2316" s="304">
        <v>1556</v>
      </c>
      <c r="E2316" s="303"/>
      <c r="F2316" s="302"/>
    </row>
    <row r="2317" spans="1:6" ht="36.75" customHeight="1">
      <c r="A2317" s="301" t="s">
        <v>1371</v>
      </c>
      <c r="B2317" s="300" t="s">
        <v>1370</v>
      </c>
      <c r="C2317" s="305">
        <v>39777</v>
      </c>
      <c r="D2317" s="304">
        <v>1556</v>
      </c>
      <c r="E2317" s="303"/>
      <c r="F2317" s="302"/>
    </row>
    <row r="2318" spans="1:6" ht="36.75" customHeight="1">
      <c r="A2318" s="301" t="s">
        <v>1371</v>
      </c>
      <c r="B2318" s="300" t="s">
        <v>1370</v>
      </c>
      <c r="C2318" s="305">
        <v>39777</v>
      </c>
      <c r="D2318" s="304">
        <v>1556</v>
      </c>
      <c r="E2318" s="303"/>
      <c r="F2318" s="302"/>
    </row>
    <row r="2319" spans="1:6" ht="36.75" customHeight="1">
      <c r="A2319" s="301" t="s">
        <v>1371</v>
      </c>
      <c r="B2319" s="300" t="s">
        <v>1370</v>
      </c>
      <c r="C2319" s="305">
        <v>39777</v>
      </c>
      <c r="D2319" s="304">
        <v>1556</v>
      </c>
      <c r="E2319" s="303"/>
      <c r="F2319" s="302"/>
    </row>
    <row r="2320" spans="1:6" ht="36.75" customHeight="1">
      <c r="A2320" s="301" t="s">
        <v>1371</v>
      </c>
      <c r="B2320" s="300" t="s">
        <v>1370</v>
      </c>
      <c r="C2320" s="305">
        <v>39777</v>
      </c>
      <c r="D2320" s="304">
        <v>1556</v>
      </c>
      <c r="E2320" s="303"/>
      <c r="F2320" s="302"/>
    </row>
    <row r="2321" spans="1:6" ht="36.75" customHeight="1">
      <c r="A2321" s="301" t="s">
        <v>1371</v>
      </c>
      <c r="B2321" s="300" t="s">
        <v>1370</v>
      </c>
      <c r="C2321" s="305">
        <v>39777</v>
      </c>
      <c r="D2321" s="304">
        <v>1556</v>
      </c>
      <c r="E2321" s="303"/>
      <c r="F2321" s="302"/>
    </row>
    <row r="2322" spans="1:6" ht="36.75" customHeight="1">
      <c r="A2322" s="301" t="s">
        <v>1371</v>
      </c>
      <c r="B2322" s="300" t="s">
        <v>1370</v>
      </c>
      <c r="C2322" s="305">
        <v>39777</v>
      </c>
      <c r="D2322" s="304">
        <v>1556</v>
      </c>
      <c r="E2322" s="303"/>
      <c r="F2322" s="302"/>
    </row>
    <row r="2323" spans="1:6" ht="36.75" customHeight="1">
      <c r="A2323" s="301" t="s">
        <v>1371</v>
      </c>
      <c r="B2323" s="300" t="s">
        <v>1370</v>
      </c>
      <c r="C2323" s="305">
        <v>39777</v>
      </c>
      <c r="D2323" s="304">
        <v>1556</v>
      </c>
      <c r="E2323" s="303"/>
      <c r="F2323" s="302"/>
    </row>
    <row r="2324" spans="1:6" ht="36.75" customHeight="1">
      <c r="A2324" s="301" t="s">
        <v>1371</v>
      </c>
      <c r="B2324" s="300" t="s">
        <v>1370</v>
      </c>
      <c r="C2324" s="305">
        <v>39777</v>
      </c>
      <c r="D2324" s="304">
        <v>1556</v>
      </c>
      <c r="E2324" s="303"/>
      <c r="F2324" s="302"/>
    </row>
    <row r="2325" spans="1:6" ht="36.75" customHeight="1">
      <c r="A2325" s="301" t="s">
        <v>1371</v>
      </c>
      <c r="B2325" s="300" t="s">
        <v>1370</v>
      </c>
      <c r="C2325" s="305">
        <v>39777</v>
      </c>
      <c r="D2325" s="304">
        <v>1556</v>
      </c>
      <c r="E2325" s="303"/>
      <c r="F2325" s="302"/>
    </row>
    <row r="2326" spans="1:6" ht="36.75" customHeight="1">
      <c r="A2326" s="301" t="s">
        <v>1371</v>
      </c>
      <c r="B2326" s="300" t="s">
        <v>1370</v>
      </c>
      <c r="C2326" s="305">
        <v>39777</v>
      </c>
      <c r="D2326" s="304">
        <v>1556</v>
      </c>
      <c r="E2326" s="303"/>
      <c r="F2326" s="302"/>
    </row>
    <row r="2327" spans="1:6" ht="36.75" customHeight="1">
      <c r="A2327" s="301" t="s">
        <v>1371</v>
      </c>
      <c r="B2327" s="300" t="s">
        <v>1370</v>
      </c>
      <c r="C2327" s="305">
        <v>39777</v>
      </c>
      <c r="D2327" s="304">
        <v>1556</v>
      </c>
      <c r="E2327" s="303"/>
      <c r="F2327" s="302"/>
    </row>
    <row r="2328" spans="1:6" ht="36.75" customHeight="1">
      <c r="A2328" s="301" t="s">
        <v>1371</v>
      </c>
      <c r="B2328" s="300" t="s">
        <v>1370</v>
      </c>
      <c r="C2328" s="305">
        <v>39777</v>
      </c>
      <c r="D2328" s="304">
        <v>1556</v>
      </c>
      <c r="E2328" s="303"/>
      <c r="F2328" s="302"/>
    </row>
    <row r="2329" spans="1:6" ht="36.75" customHeight="1">
      <c r="A2329" s="301" t="s">
        <v>1371</v>
      </c>
      <c r="B2329" s="300" t="s">
        <v>1370</v>
      </c>
      <c r="C2329" s="305">
        <v>39777</v>
      </c>
      <c r="D2329" s="304">
        <v>1556</v>
      </c>
      <c r="E2329" s="303"/>
      <c r="F2329" s="302"/>
    </row>
    <row r="2330" spans="1:6" ht="36.75" customHeight="1">
      <c r="A2330" s="301" t="s">
        <v>1371</v>
      </c>
      <c r="B2330" s="300" t="s">
        <v>1370</v>
      </c>
      <c r="C2330" s="305">
        <v>39777</v>
      </c>
      <c r="D2330" s="304">
        <v>1556</v>
      </c>
      <c r="E2330" s="303"/>
      <c r="F2330" s="302"/>
    </row>
    <row r="2331" spans="1:6" ht="18.75" customHeight="1">
      <c r="A2331" s="301" t="s">
        <v>1369</v>
      </c>
      <c r="B2331" s="300" t="s">
        <v>1368</v>
      </c>
      <c r="C2331" s="305">
        <v>39777</v>
      </c>
      <c r="D2331" s="304">
        <v>3203</v>
      </c>
      <c r="E2331" s="303"/>
      <c r="F2331" s="302"/>
    </row>
    <row r="2332" spans="1:6" ht="18.75" customHeight="1">
      <c r="A2332" s="301" t="s">
        <v>1367</v>
      </c>
      <c r="B2332" s="300" t="s">
        <v>1307</v>
      </c>
      <c r="C2332" s="305">
        <v>39778</v>
      </c>
      <c r="D2332" s="304">
        <v>5127.12</v>
      </c>
      <c r="E2332" s="303"/>
      <c r="F2332" s="302"/>
    </row>
    <row r="2333" spans="1:6" ht="18.75" customHeight="1">
      <c r="A2333" s="301" t="s">
        <v>1367</v>
      </c>
      <c r="B2333" s="300" t="s">
        <v>1307</v>
      </c>
      <c r="C2333" s="305">
        <v>39778</v>
      </c>
      <c r="D2333" s="304">
        <v>5127.12</v>
      </c>
      <c r="E2333" s="303"/>
      <c r="F2333" s="302"/>
    </row>
    <row r="2334" spans="1:6" ht="18.75" customHeight="1">
      <c r="A2334" s="301" t="s">
        <v>1367</v>
      </c>
      <c r="B2334" s="300" t="s">
        <v>1307</v>
      </c>
      <c r="C2334" s="305">
        <v>39778</v>
      </c>
      <c r="D2334" s="304">
        <v>5127.12</v>
      </c>
      <c r="E2334" s="303"/>
      <c r="F2334" s="302"/>
    </row>
    <row r="2335" spans="1:6" ht="18.75" customHeight="1">
      <c r="A2335" s="301" t="s">
        <v>1367</v>
      </c>
      <c r="B2335" s="300" t="s">
        <v>1307</v>
      </c>
      <c r="C2335" s="305">
        <v>39778</v>
      </c>
      <c r="D2335" s="304">
        <v>5127.12</v>
      </c>
      <c r="E2335" s="303"/>
      <c r="F2335" s="302"/>
    </row>
    <row r="2336" spans="1:6" ht="18.75" customHeight="1">
      <c r="A2336" s="301" t="s">
        <v>1367</v>
      </c>
      <c r="B2336" s="300" t="s">
        <v>1307</v>
      </c>
      <c r="C2336" s="305">
        <v>39778</v>
      </c>
      <c r="D2336" s="304">
        <v>5127.12</v>
      </c>
      <c r="E2336" s="303"/>
      <c r="F2336" s="302"/>
    </row>
    <row r="2337" spans="1:6" ht="18.75" customHeight="1">
      <c r="A2337" s="301" t="s">
        <v>1367</v>
      </c>
      <c r="B2337" s="300" t="s">
        <v>1307</v>
      </c>
      <c r="C2337" s="305">
        <v>39778</v>
      </c>
      <c r="D2337" s="304">
        <v>5127.12</v>
      </c>
      <c r="E2337" s="303"/>
      <c r="F2337" s="302"/>
    </row>
    <row r="2338" spans="1:6" ht="18.75" customHeight="1">
      <c r="A2338" s="301" t="s">
        <v>1367</v>
      </c>
      <c r="B2338" s="300" t="s">
        <v>1307</v>
      </c>
      <c r="C2338" s="305">
        <v>39778</v>
      </c>
      <c r="D2338" s="304">
        <v>5127.12</v>
      </c>
      <c r="E2338" s="303"/>
      <c r="F2338" s="302"/>
    </row>
    <row r="2339" spans="1:6" ht="18.75" customHeight="1">
      <c r="A2339" s="301" t="s">
        <v>1367</v>
      </c>
      <c r="B2339" s="300" t="s">
        <v>1307</v>
      </c>
      <c r="C2339" s="305">
        <v>39778</v>
      </c>
      <c r="D2339" s="304">
        <v>5127.12</v>
      </c>
      <c r="E2339" s="303"/>
      <c r="F2339" s="302"/>
    </row>
    <row r="2340" spans="1:6" ht="18.75" customHeight="1">
      <c r="A2340" s="301" t="s">
        <v>1367</v>
      </c>
      <c r="B2340" s="300" t="s">
        <v>1307</v>
      </c>
      <c r="C2340" s="305">
        <v>39778</v>
      </c>
      <c r="D2340" s="304">
        <v>5127.12</v>
      </c>
      <c r="E2340" s="303"/>
      <c r="F2340" s="302"/>
    </row>
    <row r="2341" spans="1:6" ht="18.75" customHeight="1">
      <c r="A2341" s="301" t="s">
        <v>1367</v>
      </c>
      <c r="B2341" s="300" t="s">
        <v>1307</v>
      </c>
      <c r="C2341" s="305">
        <v>39778</v>
      </c>
      <c r="D2341" s="304">
        <v>5127.12</v>
      </c>
      <c r="E2341" s="303"/>
      <c r="F2341" s="302"/>
    </row>
    <row r="2342" spans="1:6" ht="18.75" customHeight="1">
      <c r="A2342" s="301" t="s">
        <v>1367</v>
      </c>
      <c r="B2342" s="300" t="s">
        <v>1307</v>
      </c>
      <c r="C2342" s="305">
        <v>39778</v>
      </c>
      <c r="D2342" s="304">
        <v>5127.12</v>
      </c>
      <c r="E2342" s="303"/>
      <c r="F2342" s="302"/>
    </row>
    <row r="2343" spans="1:6" ht="18.75" customHeight="1">
      <c r="A2343" s="301" t="s">
        <v>1367</v>
      </c>
      <c r="B2343" s="300" t="s">
        <v>1307</v>
      </c>
      <c r="C2343" s="305">
        <v>39778</v>
      </c>
      <c r="D2343" s="304">
        <v>5127.12</v>
      </c>
      <c r="E2343" s="303"/>
      <c r="F2343" s="302"/>
    </row>
    <row r="2344" spans="1:6" ht="18.75" customHeight="1">
      <c r="A2344" s="301" t="s">
        <v>1367</v>
      </c>
      <c r="B2344" s="300" t="s">
        <v>1307</v>
      </c>
      <c r="C2344" s="305">
        <v>39778</v>
      </c>
      <c r="D2344" s="304">
        <v>5127.12</v>
      </c>
      <c r="E2344" s="303"/>
      <c r="F2344" s="302"/>
    </row>
    <row r="2345" spans="1:6" ht="18.75" customHeight="1">
      <c r="A2345" s="301" t="s">
        <v>1367</v>
      </c>
      <c r="B2345" s="300" t="s">
        <v>1307</v>
      </c>
      <c r="C2345" s="305">
        <v>39778</v>
      </c>
      <c r="D2345" s="304">
        <v>5127.12</v>
      </c>
      <c r="E2345" s="303"/>
      <c r="F2345" s="302"/>
    </row>
    <row r="2346" spans="1:6" ht="18.75" customHeight="1">
      <c r="A2346" s="301" t="s">
        <v>1367</v>
      </c>
      <c r="B2346" s="300" t="s">
        <v>1307</v>
      </c>
      <c r="C2346" s="305">
        <v>39778</v>
      </c>
      <c r="D2346" s="304">
        <v>5127.12</v>
      </c>
      <c r="E2346" s="303"/>
      <c r="F2346" s="302"/>
    </row>
    <row r="2347" spans="1:6" ht="18.75" customHeight="1">
      <c r="A2347" s="301" t="s">
        <v>1366</v>
      </c>
      <c r="B2347" s="300" t="s">
        <v>1365</v>
      </c>
      <c r="C2347" s="305">
        <v>39778</v>
      </c>
      <c r="D2347" s="304">
        <v>779.66</v>
      </c>
      <c r="E2347" s="303"/>
      <c r="F2347" s="302"/>
    </row>
    <row r="2348" spans="1:6" ht="18.75" customHeight="1">
      <c r="A2348" s="301" t="s">
        <v>1364</v>
      </c>
      <c r="B2348" s="300" t="s">
        <v>1363</v>
      </c>
      <c r="C2348" s="305">
        <v>39778</v>
      </c>
      <c r="D2348" s="304">
        <v>271.19</v>
      </c>
      <c r="E2348" s="303"/>
      <c r="F2348" s="302"/>
    </row>
    <row r="2349" spans="1:6" ht="18.75" customHeight="1">
      <c r="A2349" s="301" t="s">
        <v>1364</v>
      </c>
      <c r="B2349" s="300" t="s">
        <v>1363</v>
      </c>
      <c r="C2349" s="305">
        <v>39778</v>
      </c>
      <c r="D2349" s="304">
        <v>271.19</v>
      </c>
      <c r="E2349" s="303"/>
      <c r="F2349" s="302"/>
    </row>
    <row r="2350" spans="1:6" ht="18.75" customHeight="1">
      <c r="A2350" s="301" t="s">
        <v>1364</v>
      </c>
      <c r="B2350" s="300" t="s">
        <v>1363</v>
      </c>
      <c r="C2350" s="305">
        <v>39778</v>
      </c>
      <c r="D2350" s="304">
        <v>271.19</v>
      </c>
      <c r="E2350" s="303"/>
      <c r="F2350" s="302"/>
    </row>
    <row r="2351" spans="1:6" ht="18.75" customHeight="1">
      <c r="A2351" s="301" t="s">
        <v>1364</v>
      </c>
      <c r="B2351" s="300" t="s">
        <v>1363</v>
      </c>
      <c r="C2351" s="305">
        <v>39778</v>
      </c>
      <c r="D2351" s="304">
        <v>271.19</v>
      </c>
      <c r="E2351" s="303"/>
      <c r="F2351" s="302"/>
    </row>
    <row r="2352" spans="1:6" ht="18.75" customHeight="1">
      <c r="A2352" s="301" t="s">
        <v>1364</v>
      </c>
      <c r="B2352" s="300" t="s">
        <v>1363</v>
      </c>
      <c r="C2352" s="305">
        <v>39778</v>
      </c>
      <c r="D2352" s="304">
        <v>271.19</v>
      </c>
      <c r="E2352" s="303"/>
      <c r="F2352" s="302"/>
    </row>
    <row r="2353" spans="1:6" ht="18.75" customHeight="1">
      <c r="A2353" s="301" t="s">
        <v>1364</v>
      </c>
      <c r="B2353" s="300" t="s">
        <v>1363</v>
      </c>
      <c r="C2353" s="305">
        <v>39778</v>
      </c>
      <c r="D2353" s="304">
        <v>271.19</v>
      </c>
      <c r="E2353" s="303"/>
      <c r="F2353" s="302"/>
    </row>
    <row r="2354" spans="1:6" ht="18.75" customHeight="1">
      <c r="A2354" s="301" t="s">
        <v>1364</v>
      </c>
      <c r="B2354" s="300" t="s">
        <v>1363</v>
      </c>
      <c r="C2354" s="305">
        <v>39778</v>
      </c>
      <c r="D2354" s="304">
        <v>271.19</v>
      </c>
      <c r="E2354" s="303"/>
      <c r="F2354" s="302"/>
    </row>
    <row r="2355" spans="1:6" ht="18.75" customHeight="1">
      <c r="A2355" s="301" t="s">
        <v>1364</v>
      </c>
      <c r="B2355" s="300" t="s">
        <v>1363</v>
      </c>
      <c r="C2355" s="305">
        <v>39778</v>
      </c>
      <c r="D2355" s="304">
        <v>271.19</v>
      </c>
      <c r="E2355" s="303"/>
      <c r="F2355" s="302"/>
    </row>
    <row r="2356" spans="1:6" ht="18.75" customHeight="1">
      <c r="A2356" s="301" t="s">
        <v>1364</v>
      </c>
      <c r="B2356" s="300" t="s">
        <v>1363</v>
      </c>
      <c r="C2356" s="305">
        <v>39778</v>
      </c>
      <c r="D2356" s="304">
        <v>271.19</v>
      </c>
      <c r="E2356" s="303"/>
      <c r="F2356" s="302"/>
    </row>
    <row r="2357" spans="1:6" ht="18.75" customHeight="1">
      <c r="A2357" s="301" t="s">
        <v>1364</v>
      </c>
      <c r="B2357" s="300" t="s">
        <v>1363</v>
      </c>
      <c r="C2357" s="305">
        <v>39778</v>
      </c>
      <c r="D2357" s="304">
        <v>271.19</v>
      </c>
      <c r="E2357" s="303"/>
      <c r="F2357" s="302"/>
    </row>
    <row r="2358" spans="1:6" ht="18.75" customHeight="1">
      <c r="A2358" s="301" t="s">
        <v>1364</v>
      </c>
      <c r="B2358" s="300" t="s">
        <v>1363</v>
      </c>
      <c r="C2358" s="305">
        <v>39778</v>
      </c>
      <c r="D2358" s="304">
        <v>271.19</v>
      </c>
      <c r="E2358" s="303"/>
      <c r="F2358" s="302"/>
    </row>
    <row r="2359" spans="1:6" ht="18.75" customHeight="1">
      <c r="A2359" s="301" t="s">
        <v>1364</v>
      </c>
      <c r="B2359" s="300" t="s">
        <v>1363</v>
      </c>
      <c r="C2359" s="305">
        <v>39778</v>
      </c>
      <c r="D2359" s="304">
        <v>271.19</v>
      </c>
      <c r="E2359" s="303"/>
      <c r="F2359" s="302"/>
    </row>
    <row r="2360" spans="1:6" ht="18.75" customHeight="1">
      <c r="A2360" s="301" t="s">
        <v>1364</v>
      </c>
      <c r="B2360" s="300" t="s">
        <v>1363</v>
      </c>
      <c r="C2360" s="305">
        <v>39778</v>
      </c>
      <c r="D2360" s="304">
        <v>271.19</v>
      </c>
      <c r="E2360" s="303"/>
      <c r="F2360" s="302"/>
    </row>
    <row r="2361" spans="1:6" ht="18.75" customHeight="1">
      <c r="A2361" s="301" t="s">
        <v>1364</v>
      </c>
      <c r="B2361" s="300" t="s">
        <v>1363</v>
      </c>
      <c r="C2361" s="305">
        <v>39778</v>
      </c>
      <c r="D2361" s="304">
        <v>271.19</v>
      </c>
      <c r="E2361" s="303"/>
      <c r="F2361" s="302"/>
    </row>
    <row r="2362" spans="1:6" ht="18.75" customHeight="1">
      <c r="A2362" s="301" t="s">
        <v>1364</v>
      </c>
      <c r="B2362" s="300" t="s">
        <v>1363</v>
      </c>
      <c r="C2362" s="305">
        <v>39778</v>
      </c>
      <c r="D2362" s="304">
        <v>271.19</v>
      </c>
      <c r="E2362" s="303"/>
      <c r="F2362" s="302"/>
    </row>
    <row r="2363" spans="1:6" ht="18.75" customHeight="1">
      <c r="A2363" s="301" t="s">
        <v>1364</v>
      </c>
      <c r="B2363" s="300" t="s">
        <v>1363</v>
      </c>
      <c r="C2363" s="305">
        <v>39778</v>
      </c>
      <c r="D2363" s="304">
        <v>271.19</v>
      </c>
      <c r="E2363" s="303"/>
      <c r="F2363" s="302"/>
    </row>
    <row r="2364" spans="1:6" ht="18.75" customHeight="1">
      <c r="A2364" s="301" t="s">
        <v>1364</v>
      </c>
      <c r="B2364" s="300" t="s">
        <v>1363</v>
      </c>
      <c r="C2364" s="305">
        <v>39778</v>
      </c>
      <c r="D2364" s="304">
        <v>271.19</v>
      </c>
      <c r="E2364" s="303"/>
      <c r="F2364" s="302"/>
    </row>
    <row r="2365" spans="1:6" ht="18.75" customHeight="1">
      <c r="A2365" s="301" t="s">
        <v>1364</v>
      </c>
      <c r="B2365" s="300" t="s">
        <v>1363</v>
      </c>
      <c r="C2365" s="305">
        <v>39778</v>
      </c>
      <c r="D2365" s="304">
        <v>271.19</v>
      </c>
      <c r="E2365" s="303"/>
      <c r="F2365" s="302"/>
    </row>
    <row r="2366" spans="1:6" ht="18.75" customHeight="1">
      <c r="A2366" s="301" t="s">
        <v>1362</v>
      </c>
      <c r="B2366" s="300" t="s">
        <v>1361</v>
      </c>
      <c r="C2366" s="305">
        <v>39780</v>
      </c>
      <c r="D2366" s="304">
        <v>1050.8499999999999</v>
      </c>
      <c r="E2366" s="303"/>
      <c r="F2366" s="302"/>
    </row>
    <row r="2367" spans="1:6" ht="18.75" customHeight="1">
      <c r="A2367" s="301" t="s">
        <v>1362</v>
      </c>
      <c r="B2367" s="300" t="s">
        <v>1361</v>
      </c>
      <c r="C2367" s="305">
        <v>39780</v>
      </c>
      <c r="D2367" s="304">
        <v>1050.8499999999999</v>
      </c>
      <c r="E2367" s="303"/>
      <c r="F2367" s="302"/>
    </row>
    <row r="2368" spans="1:6" ht="18.75" customHeight="1">
      <c r="A2368" s="301" t="s">
        <v>1360</v>
      </c>
      <c r="B2368" s="300" t="s">
        <v>1359</v>
      </c>
      <c r="C2368" s="305">
        <v>39799</v>
      </c>
      <c r="D2368" s="304">
        <v>169045</v>
      </c>
      <c r="E2368" s="303"/>
      <c r="F2368" s="302"/>
    </row>
    <row r="2369" spans="1:6" ht="18.75" customHeight="1">
      <c r="A2369" s="301" t="s">
        <v>1358</v>
      </c>
      <c r="B2369" s="300" t="s">
        <v>1357</v>
      </c>
      <c r="C2369" s="305">
        <v>39807</v>
      </c>
      <c r="D2369" s="304">
        <v>32300</v>
      </c>
      <c r="E2369" s="303" t="s">
        <v>1356</v>
      </c>
      <c r="F2369" s="302"/>
    </row>
    <row r="2370" spans="1:6" ht="18.75" customHeight="1">
      <c r="A2370" s="301" t="s">
        <v>1355</v>
      </c>
      <c r="B2370" s="300" t="s">
        <v>1354</v>
      </c>
      <c r="C2370" s="305">
        <v>39808</v>
      </c>
      <c r="D2370" s="304">
        <v>11115.12</v>
      </c>
      <c r="E2370" s="303" t="s">
        <v>1353</v>
      </c>
      <c r="F2370" s="302"/>
    </row>
    <row r="2371" spans="1:6" ht="18.75" customHeight="1">
      <c r="A2371" s="301" t="s">
        <v>1355</v>
      </c>
      <c r="B2371" s="300" t="s">
        <v>1354</v>
      </c>
      <c r="C2371" s="305">
        <v>39808</v>
      </c>
      <c r="D2371" s="304">
        <v>11115.12</v>
      </c>
      <c r="E2371" s="303" t="s">
        <v>1353</v>
      </c>
      <c r="F2371" s="302"/>
    </row>
    <row r="2372" spans="1:6" ht="18.75" customHeight="1">
      <c r="A2372" s="301" t="s">
        <v>1355</v>
      </c>
      <c r="B2372" s="300" t="s">
        <v>1354</v>
      </c>
      <c r="C2372" s="305">
        <v>39808</v>
      </c>
      <c r="D2372" s="304">
        <v>11115.12</v>
      </c>
      <c r="E2372" s="303" t="s">
        <v>1353</v>
      </c>
      <c r="F2372" s="302"/>
    </row>
    <row r="2373" spans="1:6" ht="18.75" customHeight="1">
      <c r="A2373" s="301" t="s">
        <v>1355</v>
      </c>
      <c r="B2373" s="300" t="s">
        <v>1354</v>
      </c>
      <c r="C2373" s="305">
        <v>39808</v>
      </c>
      <c r="D2373" s="304">
        <v>11115.12</v>
      </c>
      <c r="E2373" s="303" t="s">
        <v>1353</v>
      </c>
      <c r="F2373" s="302"/>
    </row>
    <row r="2374" spans="1:6" ht="18.75" customHeight="1">
      <c r="A2374" s="301"/>
      <c r="B2374" s="300"/>
      <c r="C2374" s="305"/>
      <c r="D2374" s="304"/>
      <c r="E2374" s="303"/>
      <c r="F2374" s="302"/>
    </row>
    <row r="2375" spans="1:6" ht="18.75" customHeight="1">
      <c r="A2375" s="301"/>
      <c r="B2375" s="602" t="s">
        <v>1352</v>
      </c>
      <c r="C2375" s="603"/>
      <c r="D2375" s="603"/>
      <c r="E2375" s="603"/>
      <c r="F2375" s="604"/>
    </row>
    <row r="2376" spans="1:6" ht="18.75" customHeight="1">
      <c r="A2376" s="301"/>
      <c r="B2376" s="602"/>
      <c r="C2376" s="603"/>
      <c r="D2376" s="603"/>
      <c r="E2376" s="603"/>
      <c r="F2376" s="604"/>
    </row>
    <row r="2377" spans="1:6" ht="18.75" hidden="1" customHeight="1">
      <c r="A2377" s="301"/>
      <c r="B2377" s="602" t="s">
        <v>1351</v>
      </c>
      <c r="C2377" s="603"/>
      <c r="D2377" s="603"/>
      <c r="E2377" s="603"/>
      <c r="F2377" s="604"/>
    </row>
    <row r="2378" spans="1:6" ht="18.75" customHeight="1">
      <c r="A2378" s="301"/>
      <c r="B2378" s="602"/>
      <c r="C2378" s="603"/>
      <c r="D2378" s="603"/>
      <c r="E2378" s="603"/>
      <c r="F2378" s="604"/>
    </row>
    <row r="2379" spans="1:6" ht="18.75" hidden="1" customHeight="1">
      <c r="A2379" s="301"/>
      <c r="B2379" s="602" t="s">
        <v>1350</v>
      </c>
      <c r="C2379" s="603"/>
      <c r="D2379" s="603"/>
      <c r="E2379" s="603"/>
      <c r="F2379" s="604"/>
    </row>
    <row r="2380" spans="1:6" ht="18.75" customHeight="1">
      <c r="A2380" s="301"/>
      <c r="B2380" s="602"/>
      <c r="C2380" s="603"/>
      <c r="D2380" s="603"/>
      <c r="E2380" s="603"/>
      <c r="F2380" s="604"/>
    </row>
    <row r="2381" spans="1:6" ht="18.75" hidden="1" customHeight="1">
      <c r="A2381" s="301"/>
      <c r="B2381" s="602" t="s">
        <v>1349</v>
      </c>
      <c r="C2381" s="603"/>
      <c r="D2381" s="603"/>
      <c r="E2381" s="603"/>
      <c r="F2381" s="604"/>
    </row>
    <row r="2382" spans="1:6" ht="18.75" customHeight="1">
      <c r="A2382" s="301"/>
      <c r="B2382" s="314"/>
      <c r="C2382" s="313"/>
      <c r="D2382" s="313"/>
      <c r="E2382" s="313"/>
      <c r="F2382" s="312"/>
    </row>
    <row r="2383" spans="1:6" ht="18.75" customHeight="1">
      <c r="A2383" s="301"/>
      <c r="B2383" s="602" t="s">
        <v>1348</v>
      </c>
      <c r="C2383" s="603"/>
      <c r="D2383" s="603"/>
      <c r="E2383" s="603"/>
      <c r="F2383" s="604"/>
    </row>
    <row r="2384" spans="1:6" ht="18.75" customHeight="1">
      <c r="A2384" s="301"/>
      <c r="B2384" s="314"/>
      <c r="C2384" s="313"/>
      <c r="D2384" s="313"/>
      <c r="E2384" s="313"/>
      <c r="F2384" s="312"/>
    </row>
    <row r="2385" spans="1:6" ht="18.75" customHeight="1">
      <c r="A2385" s="301"/>
      <c r="B2385" s="602"/>
      <c r="C2385" s="603"/>
      <c r="D2385" s="603"/>
      <c r="E2385" s="603"/>
      <c r="F2385" s="604"/>
    </row>
    <row r="2386" spans="1:6" ht="18.75" customHeight="1">
      <c r="A2386" s="301"/>
      <c r="B2386" s="602" t="s">
        <v>1347</v>
      </c>
      <c r="C2386" s="603"/>
      <c r="D2386" s="603"/>
      <c r="E2386" s="603"/>
      <c r="F2386" s="604"/>
    </row>
    <row r="2387" spans="1:6" ht="18.75" hidden="1" customHeight="1">
      <c r="A2387" s="301"/>
      <c r="B2387" s="602" t="s">
        <v>1346</v>
      </c>
      <c r="C2387" s="603"/>
      <c r="D2387" s="603"/>
      <c r="E2387" s="603"/>
      <c r="F2387" s="604"/>
    </row>
    <row r="2388" spans="1:6" ht="18.75" customHeight="1">
      <c r="A2388" s="301"/>
      <c r="B2388" s="602"/>
      <c r="C2388" s="603"/>
      <c r="D2388" s="603"/>
      <c r="E2388" s="603"/>
      <c r="F2388" s="604"/>
    </row>
    <row r="2389" spans="1:6" ht="18.75" customHeight="1">
      <c r="A2389" s="301"/>
      <c r="B2389" s="602" t="s">
        <v>1345</v>
      </c>
      <c r="C2389" s="603"/>
      <c r="D2389" s="603"/>
      <c r="E2389" s="603"/>
      <c r="F2389" s="604"/>
    </row>
    <row r="2390" spans="1:6" ht="18.75" customHeight="1">
      <c r="A2390" s="301"/>
      <c r="B2390" s="314"/>
      <c r="C2390" s="313"/>
      <c r="D2390" s="313"/>
      <c r="E2390" s="313"/>
      <c r="F2390" s="312"/>
    </row>
    <row r="2391" spans="1:6" ht="18.75" customHeight="1">
      <c r="A2391" s="301"/>
      <c r="B2391" s="602" t="s">
        <v>1344</v>
      </c>
      <c r="C2391" s="603"/>
      <c r="D2391" s="603"/>
      <c r="E2391" s="603"/>
      <c r="F2391" s="604"/>
    </row>
    <row r="2392" spans="1:6" ht="409.5" customHeight="1">
      <c r="A2392" s="301"/>
      <c r="B2392" s="314"/>
      <c r="C2392" s="313"/>
      <c r="D2392" s="313"/>
      <c r="E2392" s="313"/>
      <c r="F2392" s="312"/>
    </row>
    <row r="2393" spans="1:6" ht="409.6" customHeight="1">
      <c r="A2393" s="301"/>
      <c r="B2393" s="314"/>
      <c r="C2393" s="313"/>
      <c r="D2393" s="313"/>
      <c r="E2393" s="313"/>
      <c r="F2393" s="312"/>
    </row>
    <row r="2394" spans="1:6" ht="39" customHeight="1">
      <c r="A2394" s="301"/>
      <c r="B2394" s="314"/>
      <c r="C2394" s="313"/>
      <c r="D2394" s="313"/>
      <c r="E2394" s="313"/>
      <c r="F2394" s="312"/>
    </row>
    <row r="2395" spans="1:6" ht="18.75" customHeight="1">
      <c r="A2395" s="301"/>
      <c r="B2395" s="314"/>
      <c r="C2395" s="313"/>
      <c r="D2395" s="313"/>
      <c r="E2395" s="313"/>
      <c r="F2395" s="312"/>
    </row>
    <row r="2396" spans="1:6" ht="18.75" customHeight="1">
      <c r="A2396" s="301"/>
      <c r="B2396" s="314"/>
      <c r="C2396" s="313"/>
      <c r="D2396" s="313"/>
      <c r="E2396" s="313"/>
      <c r="F2396" s="312"/>
    </row>
    <row r="2397" spans="1:6" ht="18.75" customHeight="1">
      <c r="A2397" s="301"/>
      <c r="B2397" s="602"/>
      <c r="C2397" s="603"/>
      <c r="D2397" s="603"/>
      <c r="E2397" s="603"/>
      <c r="F2397" s="604"/>
    </row>
    <row r="2398" spans="1:6" ht="225" customHeight="1">
      <c r="A2398" s="301"/>
      <c r="B2398" s="300"/>
      <c r="C2398" s="305"/>
      <c r="D2398" s="304"/>
      <c r="E2398" s="303"/>
      <c r="F2398" s="302"/>
    </row>
    <row r="2399" spans="1:6" ht="22.5" customHeight="1">
      <c r="A2399" s="301" t="s">
        <v>1343</v>
      </c>
      <c r="B2399" s="300" t="s">
        <v>1342</v>
      </c>
      <c r="C2399" s="305">
        <v>39828</v>
      </c>
      <c r="D2399" s="304">
        <v>4338.9799999999996</v>
      </c>
      <c r="E2399" s="303" t="s">
        <v>1298</v>
      </c>
      <c r="F2399" s="302"/>
    </row>
    <row r="2400" spans="1:6" ht="22.5" customHeight="1">
      <c r="A2400" s="301" t="s">
        <v>1343</v>
      </c>
      <c r="B2400" s="300" t="s">
        <v>1342</v>
      </c>
      <c r="C2400" s="305">
        <v>39828</v>
      </c>
      <c r="D2400" s="304">
        <v>4338.9799999999996</v>
      </c>
      <c r="E2400" s="303" t="s">
        <v>1298</v>
      </c>
      <c r="F2400" s="302"/>
    </row>
    <row r="2401" spans="1:6" ht="22.5" customHeight="1">
      <c r="A2401" s="301" t="s">
        <v>1341</v>
      </c>
      <c r="B2401" s="300" t="s">
        <v>1340</v>
      </c>
      <c r="C2401" s="305">
        <v>39833</v>
      </c>
      <c r="D2401" s="304">
        <v>10267.370000000001</v>
      </c>
      <c r="E2401" s="303" t="s">
        <v>1262</v>
      </c>
      <c r="F2401" s="302"/>
    </row>
    <row r="2402" spans="1:6" ht="22.5" customHeight="1">
      <c r="A2402" s="301" t="s">
        <v>1341</v>
      </c>
      <c r="B2402" s="300" t="s">
        <v>1340</v>
      </c>
      <c r="C2402" s="305">
        <v>39833</v>
      </c>
      <c r="D2402" s="304">
        <v>10267.370000000001</v>
      </c>
      <c r="E2402" s="303" t="s">
        <v>1262</v>
      </c>
      <c r="F2402" s="302"/>
    </row>
    <row r="2403" spans="1:6" ht="36.75" customHeight="1">
      <c r="A2403" s="301" t="s">
        <v>1339</v>
      </c>
      <c r="B2403" s="300" t="s">
        <v>1338</v>
      </c>
      <c r="C2403" s="305">
        <v>39834</v>
      </c>
      <c r="D2403" s="304">
        <v>6663.05</v>
      </c>
      <c r="E2403" s="303" t="s">
        <v>1290</v>
      </c>
      <c r="F2403" s="302"/>
    </row>
    <row r="2404" spans="1:6" ht="37.5" customHeight="1">
      <c r="A2404" s="301" t="s">
        <v>1339</v>
      </c>
      <c r="B2404" s="300" t="s">
        <v>1338</v>
      </c>
      <c r="C2404" s="305">
        <v>39834</v>
      </c>
      <c r="D2404" s="304">
        <v>6663.05</v>
      </c>
      <c r="E2404" s="303" t="s">
        <v>1290</v>
      </c>
      <c r="F2404" s="302"/>
    </row>
    <row r="2405" spans="1:6" ht="22.5" customHeight="1">
      <c r="A2405" s="301" t="s">
        <v>1337</v>
      </c>
      <c r="B2405" s="300" t="s">
        <v>1336</v>
      </c>
      <c r="C2405" s="305">
        <v>39847</v>
      </c>
      <c r="D2405" s="304">
        <v>110000</v>
      </c>
      <c r="E2405" s="303" t="s">
        <v>1262</v>
      </c>
      <c r="F2405" s="302"/>
    </row>
    <row r="2406" spans="1:6" ht="22.5" customHeight="1">
      <c r="A2406" s="301" t="s">
        <v>1335</v>
      </c>
      <c r="B2406" s="300" t="s">
        <v>1334</v>
      </c>
      <c r="C2406" s="305">
        <v>39888</v>
      </c>
      <c r="D2406" s="304">
        <v>18559.32</v>
      </c>
      <c r="E2406" s="303" t="s">
        <v>1298</v>
      </c>
      <c r="F2406" s="302"/>
    </row>
    <row r="2407" spans="1:6" ht="33.75" customHeight="1">
      <c r="A2407" s="301" t="s">
        <v>1333</v>
      </c>
      <c r="B2407" s="300" t="s">
        <v>1332</v>
      </c>
      <c r="C2407" s="305">
        <v>39902</v>
      </c>
      <c r="D2407" s="304">
        <v>26004</v>
      </c>
      <c r="E2407" s="303" t="s">
        <v>1298</v>
      </c>
      <c r="F2407" s="302"/>
    </row>
    <row r="2408" spans="1:6" ht="36.75" customHeight="1">
      <c r="A2408" s="301" t="s">
        <v>1331</v>
      </c>
      <c r="B2408" s="300" t="s">
        <v>1330</v>
      </c>
      <c r="C2408" s="305">
        <v>39916</v>
      </c>
      <c r="D2408" s="304">
        <v>2111.02</v>
      </c>
      <c r="E2408" s="303" t="s">
        <v>1262</v>
      </c>
      <c r="F2408" s="302"/>
    </row>
    <row r="2409" spans="1:6" ht="35.25" customHeight="1">
      <c r="A2409" s="301" t="s">
        <v>1329</v>
      </c>
      <c r="B2409" s="300" t="s">
        <v>1328</v>
      </c>
      <c r="C2409" s="305">
        <v>39916</v>
      </c>
      <c r="D2409" s="304">
        <v>1969.49</v>
      </c>
      <c r="E2409" s="303" t="s">
        <v>1262</v>
      </c>
      <c r="F2409" s="302"/>
    </row>
    <row r="2410" spans="1:6" ht="33.75" customHeight="1">
      <c r="A2410" s="301" t="s">
        <v>1329</v>
      </c>
      <c r="B2410" s="300" t="s">
        <v>1328</v>
      </c>
      <c r="C2410" s="305">
        <v>0</v>
      </c>
      <c r="D2410" s="304">
        <v>1969.49</v>
      </c>
      <c r="E2410" s="303" t="s">
        <v>1262</v>
      </c>
      <c r="F2410" s="302"/>
    </row>
    <row r="2411" spans="1:6" ht="35.25" customHeight="1">
      <c r="A2411" s="301" t="s">
        <v>1329</v>
      </c>
      <c r="B2411" s="300" t="s">
        <v>1328</v>
      </c>
      <c r="C2411" s="305">
        <v>0</v>
      </c>
      <c r="D2411" s="304">
        <v>1969.49</v>
      </c>
      <c r="E2411" s="303" t="s">
        <v>1262</v>
      </c>
      <c r="F2411" s="302"/>
    </row>
    <row r="2412" spans="1:6" ht="23.25" customHeight="1">
      <c r="A2412" s="301" t="s">
        <v>1327</v>
      </c>
      <c r="B2412" s="300" t="s">
        <v>1326</v>
      </c>
      <c r="C2412" s="305">
        <v>39919</v>
      </c>
      <c r="D2412" s="304">
        <v>6868.11</v>
      </c>
      <c r="E2412" s="303" t="s">
        <v>1290</v>
      </c>
      <c r="F2412" s="302"/>
    </row>
    <row r="2413" spans="1:6" ht="23.25" customHeight="1">
      <c r="A2413" s="301" t="s">
        <v>1327</v>
      </c>
      <c r="B2413" s="300" t="s">
        <v>1326</v>
      </c>
      <c r="C2413" s="305">
        <v>39919</v>
      </c>
      <c r="D2413" s="304">
        <v>6868.11</v>
      </c>
      <c r="E2413" s="303" t="s">
        <v>1290</v>
      </c>
      <c r="F2413" s="302"/>
    </row>
    <row r="2414" spans="1:6" ht="23.25" customHeight="1">
      <c r="A2414" s="301" t="s">
        <v>1327</v>
      </c>
      <c r="B2414" s="300" t="s">
        <v>1326</v>
      </c>
      <c r="C2414" s="305">
        <v>39919</v>
      </c>
      <c r="D2414" s="304">
        <v>6868.11</v>
      </c>
      <c r="E2414" s="303" t="s">
        <v>1290</v>
      </c>
      <c r="F2414" s="302"/>
    </row>
    <row r="2415" spans="1:6" ht="23.25" customHeight="1">
      <c r="A2415" s="301" t="s">
        <v>1327</v>
      </c>
      <c r="B2415" s="300" t="s">
        <v>1326</v>
      </c>
      <c r="C2415" s="305">
        <v>39919</v>
      </c>
      <c r="D2415" s="304">
        <v>6868.11</v>
      </c>
      <c r="E2415" s="303" t="s">
        <v>1290</v>
      </c>
      <c r="F2415" s="302"/>
    </row>
    <row r="2416" spans="1:6" ht="23.25" customHeight="1">
      <c r="A2416" s="301" t="s">
        <v>1327</v>
      </c>
      <c r="B2416" s="300" t="s">
        <v>1326</v>
      </c>
      <c r="C2416" s="305">
        <v>39919</v>
      </c>
      <c r="D2416" s="304">
        <v>6868.11</v>
      </c>
      <c r="E2416" s="303" t="s">
        <v>1290</v>
      </c>
      <c r="F2416" s="302"/>
    </row>
    <row r="2417" spans="1:6" ht="23.25" customHeight="1">
      <c r="A2417" s="301" t="s">
        <v>1327</v>
      </c>
      <c r="B2417" s="300" t="s">
        <v>1326</v>
      </c>
      <c r="C2417" s="305">
        <v>39919</v>
      </c>
      <c r="D2417" s="304">
        <v>6868.11</v>
      </c>
      <c r="E2417" s="303" t="s">
        <v>1290</v>
      </c>
      <c r="F2417" s="302"/>
    </row>
    <row r="2418" spans="1:6" ht="23.25" customHeight="1">
      <c r="A2418" s="301" t="s">
        <v>1327</v>
      </c>
      <c r="B2418" s="300" t="s">
        <v>1326</v>
      </c>
      <c r="C2418" s="305">
        <v>39919</v>
      </c>
      <c r="D2418" s="304">
        <v>6868.11</v>
      </c>
      <c r="E2418" s="303" t="s">
        <v>1290</v>
      </c>
      <c r="F2418" s="302"/>
    </row>
    <row r="2419" spans="1:6" ht="23.25" customHeight="1">
      <c r="A2419" s="301" t="s">
        <v>1327</v>
      </c>
      <c r="B2419" s="300" t="s">
        <v>1326</v>
      </c>
      <c r="C2419" s="305">
        <v>39919</v>
      </c>
      <c r="D2419" s="304">
        <v>6868.11</v>
      </c>
      <c r="E2419" s="303" t="s">
        <v>1290</v>
      </c>
      <c r="F2419" s="302"/>
    </row>
    <row r="2420" spans="1:6" ht="23.25" customHeight="1">
      <c r="A2420" s="301" t="s">
        <v>1327</v>
      </c>
      <c r="B2420" s="300" t="s">
        <v>1326</v>
      </c>
      <c r="C2420" s="305">
        <v>39919</v>
      </c>
      <c r="D2420" s="304">
        <v>6868.11</v>
      </c>
      <c r="E2420" s="303" t="s">
        <v>1290</v>
      </c>
      <c r="F2420" s="302"/>
    </row>
    <row r="2421" spans="1:6" ht="23.25" customHeight="1">
      <c r="A2421" s="301" t="s">
        <v>1327</v>
      </c>
      <c r="B2421" s="300" t="s">
        <v>1326</v>
      </c>
      <c r="C2421" s="305">
        <v>39919</v>
      </c>
      <c r="D2421" s="304">
        <v>6868.11</v>
      </c>
      <c r="E2421" s="303" t="s">
        <v>1290</v>
      </c>
      <c r="F2421" s="302"/>
    </row>
    <row r="2422" spans="1:6" ht="23.25" customHeight="1">
      <c r="A2422" s="301" t="s">
        <v>1325</v>
      </c>
      <c r="B2422" s="300" t="s">
        <v>1324</v>
      </c>
      <c r="C2422" s="305">
        <v>39923</v>
      </c>
      <c r="D2422" s="304" t="s">
        <v>1323</v>
      </c>
      <c r="E2422" s="303" t="s">
        <v>1322</v>
      </c>
      <c r="F2422" s="302"/>
    </row>
    <row r="2423" spans="1:6" ht="23.25" customHeight="1">
      <c r="A2423" s="301" t="s">
        <v>1325</v>
      </c>
      <c r="B2423" s="300" t="s">
        <v>1324</v>
      </c>
      <c r="C2423" s="305">
        <v>39923</v>
      </c>
      <c r="D2423" s="304" t="s">
        <v>1323</v>
      </c>
      <c r="E2423" s="303" t="s">
        <v>1322</v>
      </c>
      <c r="F2423" s="302"/>
    </row>
    <row r="2424" spans="1:6" ht="23.25" customHeight="1">
      <c r="A2424" s="301" t="s">
        <v>1325</v>
      </c>
      <c r="B2424" s="300" t="s">
        <v>1324</v>
      </c>
      <c r="C2424" s="305">
        <v>39923</v>
      </c>
      <c r="D2424" s="304" t="s">
        <v>1323</v>
      </c>
      <c r="E2424" s="303" t="s">
        <v>1322</v>
      </c>
      <c r="F2424" s="302"/>
    </row>
    <row r="2425" spans="1:6" ht="23.25" customHeight="1">
      <c r="A2425" s="301" t="s">
        <v>1321</v>
      </c>
      <c r="B2425" s="300" t="s">
        <v>1320</v>
      </c>
      <c r="C2425" s="305">
        <v>39946</v>
      </c>
      <c r="D2425" s="304">
        <v>4087.16</v>
      </c>
      <c r="E2425" s="303" t="s">
        <v>1262</v>
      </c>
      <c r="F2425" s="302"/>
    </row>
    <row r="2426" spans="1:6" ht="23.25" customHeight="1">
      <c r="A2426" s="301" t="s">
        <v>1321</v>
      </c>
      <c r="B2426" s="300" t="s">
        <v>1320</v>
      </c>
      <c r="C2426" s="305">
        <v>39946</v>
      </c>
      <c r="D2426" s="304">
        <v>4087.16</v>
      </c>
      <c r="E2426" s="303" t="s">
        <v>1262</v>
      </c>
      <c r="F2426" s="302"/>
    </row>
    <row r="2427" spans="1:6" ht="23.25" customHeight="1">
      <c r="A2427" s="301" t="s">
        <v>1321</v>
      </c>
      <c r="B2427" s="300" t="s">
        <v>1320</v>
      </c>
      <c r="C2427" s="305">
        <v>39946</v>
      </c>
      <c r="D2427" s="304">
        <v>4087.16</v>
      </c>
      <c r="E2427" s="303" t="s">
        <v>1262</v>
      </c>
      <c r="F2427" s="302"/>
    </row>
    <row r="2428" spans="1:6" ht="23.25" customHeight="1">
      <c r="A2428" s="301" t="s">
        <v>1321</v>
      </c>
      <c r="B2428" s="300" t="s">
        <v>1320</v>
      </c>
      <c r="C2428" s="305">
        <v>39946</v>
      </c>
      <c r="D2428" s="304">
        <v>4087.16</v>
      </c>
      <c r="E2428" s="303" t="s">
        <v>1262</v>
      </c>
      <c r="F2428" s="302"/>
    </row>
    <row r="2429" spans="1:6" ht="23.25" customHeight="1">
      <c r="A2429" s="301" t="s">
        <v>1321</v>
      </c>
      <c r="B2429" s="300" t="s">
        <v>1320</v>
      </c>
      <c r="C2429" s="305">
        <v>39946</v>
      </c>
      <c r="D2429" s="304">
        <v>4087.16</v>
      </c>
      <c r="E2429" s="303" t="s">
        <v>1262</v>
      </c>
      <c r="F2429" s="302"/>
    </row>
    <row r="2430" spans="1:6" ht="23.25" customHeight="1">
      <c r="A2430" s="301" t="s">
        <v>1321</v>
      </c>
      <c r="B2430" s="300" t="s">
        <v>1320</v>
      </c>
      <c r="C2430" s="305">
        <v>39946</v>
      </c>
      <c r="D2430" s="304">
        <v>4087.16</v>
      </c>
      <c r="E2430" s="303" t="s">
        <v>1262</v>
      </c>
      <c r="F2430" s="302"/>
    </row>
    <row r="2431" spans="1:6" ht="23.25" customHeight="1">
      <c r="A2431" s="301" t="s">
        <v>1321</v>
      </c>
      <c r="B2431" s="300" t="s">
        <v>1320</v>
      </c>
      <c r="C2431" s="305">
        <v>39946</v>
      </c>
      <c r="D2431" s="304">
        <v>4087.16</v>
      </c>
      <c r="E2431" s="303" t="s">
        <v>1262</v>
      </c>
      <c r="F2431" s="302"/>
    </row>
    <row r="2432" spans="1:6" ht="23.25" customHeight="1">
      <c r="A2432" s="301" t="s">
        <v>1321</v>
      </c>
      <c r="B2432" s="300" t="s">
        <v>1320</v>
      </c>
      <c r="C2432" s="305">
        <v>39946</v>
      </c>
      <c r="D2432" s="304">
        <v>4087.16</v>
      </c>
      <c r="E2432" s="303" t="s">
        <v>1262</v>
      </c>
      <c r="F2432" s="302"/>
    </row>
    <row r="2433" spans="1:6" ht="23.25" customHeight="1">
      <c r="A2433" s="301" t="s">
        <v>1321</v>
      </c>
      <c r="B2433" s="300" t="s">
        <v>1320</v>
      </c>
      <c r="C2433" s="305">
        <v>39946</v>
      </c>
      <c r="D2433" s="304">
        <v>4087.16</v>
      </c>
      <c r="E2433" s="303" t="s">
        <v>1262</v>
      </c>
      <c r="F2433" s="302"/>
    </row>
    <row r="2434" spans="1:6" ht="23.25" customHeight="1">
      <c r="A2434" s="301" t="s">
        <v>1321</v>
      </c>
      <c r="B2434" s="300" t="s">
        <v>1320</v>
      </c>
      <c r="C2434" s="305">
        <v>39946</v>
      </c>
      <c r="D2434" s="304">
        <v>4087.16</v>
      </c>
      <c r="E2434" s="303" t="s">
        <v>1262</v>
      </c>
      <c r="F2434" s="302"/>
    </row>
    <row r="2435" spans="1:6" ht="23.25" customHeight="1">
      <c r="A2435" s="301" t="s">
        <v>1321</v>
      </c>
      <c r="B2435" s="300" t="s">
        <v>1320</v>
      </c>
      <c r="C2435" s="305">
        <v>39946</v>
      </c>
      <c r="D2435" s="304">
        <v>4087.16</v>
      </c>
      <c r="E2435" s="303" t="s">
        <v>1262</v>
      </c>
      <c r="F2435" s="302"/>
    </row>
    <row r="2436" spans="1:6" ht="23.25" customHeight="1">
      <c r="A2436" s="301" t="s">
        <v>1321</v>
      </c>
      <c r="B2436" s="300" t="s">
        <v>1320</v>
      </c>
      <c r="C2436" s="305">
        <v>39946</v>
      </c>
      <c r="D2436" s="304">
        <v>4087.16</v>
      </c>
      <c r="E2436" s="303" t="s">
        <v>1262</v>
      </c>
      <c r="F2436" s="302"/>
    </row>
    <row r="2437" spans="1:6" ht="23.25" customHeight="1">
      <c r="A2437" s="301" t="s">
        <v>1319</v>
      </c>
      <c r="B2437" s="300" t="s">
        <v>1318</v>
      </c>
      <c r="C2437" s="305">
        <v>39948</v>
      </c>
      <c r="D2437" s="304">
        <v>4454.24</v>
      </c>
      <c r="E2437" s="303" t="s">
        <v>1262</v>
      </c>
      <c r="F2437" s="302"/>
    </row>
    <row r="2438" spans="1:6" ht="23.25" customHeight="1">
      <c r="A2438" s="301" t="s">
        <v>1319</v>
      </c>
      <c r="B2438" s="300" t="s">
        <v>1318</v>
      </c>
      <c r="C2438" s="305">
        <v>39948</v>
      </c>
      <c r="D2438" s="304">
        <v>4454.24</v>
      </c>
      <c r="E2438" s="303" t="s">
        <v>1262</v>
      </c>
      <c r="F2438" s="302"/>
    </row>
    <row r="2439" spans="1:6" ht="23.25" customHeight="1">
      <c r="A2439" s="301" t="s">
        <v>1319</v>
      </c>
      <c r="B2439" s="300" t="s">
        <v>1318</v>
      </c>
      <c r="C2439" s="305">
        <v>39948</v>
      </c>
      <c r="D2439" s="304">
        <v>4454.24</v>
      </c>
      <c r="E2439" s="303" t="s">
        <v>1262</v>
      </c>
      <c r="F2439" s="302"/>
    </row>
    <row r="2440" spans="1:6" ht="23.25" customHeight="1">
      <c r="A2440" s="301" t="s">
        <v>1319</v>
      </c>
      <c r="B2440" s="300" t="s">
        <v>1318</v>
      </c>
      <c r="C2440" s="305">
        <v>39948</v>
      </c>
      <c r="D2440" s="304">
        <v>4454.24</v>
      </c>
      <c r="E2440" s="303" t="s">
        <v>1262</v>
      </c>
      <c r="F2440" s="302"/>
    </row>
    <row r="2441" spans="1:6" ht="23.25" customHeight="1">
      <c r="A2441" s="301" t="s">
        <v>1317</v>
      </c>
      <c r="B2441" s="300" t="s">
        <v>1316</v>
      </c>
      <c r="C2441" s="305">
        <v>39948</v>
      </c>
      <c r="D2441" s="304">
        <v>3093.22</v>
      </c>
      <c r="E2441" s="303" t="s">
        <v>1262</v>
      </c>
      <c r="F2441" s="302"/>
    </row>
    <row r="2442" spans="1:6" ht="23.25" customHeight="1">
      <c r="A2442" s="301" t="s">
        <v>1317</v>
      </c>
      <c r="B2442" s="300" t="s">
        <v>1316</v>
      </c>
      <c r="C2442" s="305">
        <v>39948</v>
      </c>
      <c r="D2442" s="304">
        <v>3093.22</v>
      </c>
      <c r="E2442" s="303" t="s">
        <v>1262</v>
      </c>
      <c r="F2442" s="302"/>
    </row>
    <row r="2443" spans="1:6" ht="23.25" customHeight="1">
      <c r="A2443" s="301" t="s">
        <v>1317</v>
      </c>
      <c r="B2443" s="300" t="s">
        <v>1316</v>
      </c>
      <c r="C2443" s="305">
        <v>39948</v>
      </c>
      <c r="D2443" s="304">
        <v>3093.22</v>
      </c>
      <c r="E2443" s="303" t="s">
        <v>1262</v>
      </c>
      <c r="F2443" s="302"/>
    </row>
    <row r="2444" spans="1:6" ht="23.25" customHeight="1">
      <c r="A2444" s="301" t="s">
        <v>1317</v>
      </c>
      <c r="B2444" s="300" t="s">
        <v>1316</v>
      </c>
      <c r="C2444" s="305">
        <v>39948</v>
      </c>
      <c r="D2444" s="304">
        <v>3093.22</v>
      </c>
      <c r="E2444" s="303" t="s">
        <v>1262</v>
      </c>
      <c r="F2444" s="302"/>
    </row>
    <row r="2445" spans="1:6" ht="35.25" customHeight="1">
      <c r="A2445" s="301" t="s">
        <v>1315</v>
      </c>
      <c r="B2445" s="300" t="s">
        <v>1314</v>
      </c>
      <c r="C2445" s="305">
        <v>39948</v>
      </c>
      <c r="D2445" s="304">
        <v>2697.29</v>
      </c>
      <c r="E2445" s="303" t="s">
        <v>1262</v>
      </c>
      <c r="F2445" s="302"/>
    </row>
    <row r="2446" spans="1:6" ht="23.25" customHeight="1">
      <c r="A2446" s="301" t="s">
        <v>1313</v>
      </c>
      <c r="B2446" s="300" t="s">
        <v>1312</v>
      </c>
      <c r="C2446" s="305">
        <v>39948</v>
      </c>
      <c r="D2446" s="304">
        <v>9353.9</v>
      </c>
      <c r="E2446" s="303" t="s">
        <v>1262</v>
      </c>
      <c r="F2446" s="302"/>
    </row>
    <row r="2447" spans="1:6" ht="23.25" customHeight="1">
      <c r="A2447" s="301" t="s">
        <v>1313</v>
      </c>
      <c r="B2447" s="300" t="s">
        <v>1312</v>
      </c>
      <c r="C2447" s="305">
        <v>39948</v>
      </c>
      <c r="D2447" s="304">
        <v>9353.9</v>
      </c>
      <c r="E2447" s="303" t="s">
        <v>1262</v>
      </c>
      <c r="F2447" s="302"/>
    </row>
    <row r="2448" spans="1:6" ht="23.25" customHeight="1">
      <c r="A2448" s="301" t="s">
        <v>1313</v>
      </c>
      <c r="B2448" s="300" t="s">
        <v>1312</v>
      </c>
      <c r="C2448" s="305">
        <v>39948</v>
      </c>
      <c r="D2448" s="304">
        <v>9353.9</v>
      </c>
      <c r="E2448" s="303" t="s">
        <v>1262</v>
      </c>
      <c r="F2448" s="302"/>
    </row>
    <row r="2449" spans="1:6" ht="23.25" customHeight="1">
      <c r="A2449" s="301" t="s">
        <v>1313</v>
      </c>
      <c r="B2449" s="300" t="s">
        <v>1312</v>
      </c>
      <c r="C2449" s="305">
        <v>39948</v>
      </c>
      <c r="D2449" s="304">
        <v>9353.9</v>
      </c>
      <c r="E2449" s="303" t="s">
        <v>1262</v>
      </c>
      <c r="F2449" s="302"/>
    </row>
    <row r="2450" spans="1:6" ht="23.25" customHeight="1">
      <c r="A2450" s="301" t="s">
        <v>1313</v>
      </c>
      <c r="B2450" s="300" t="s">
        <v>1312</v>
      </c>
      <c r="C2450" s="305">
        <v>39948</v>
      </c>
      <c r="D2450" s="304">
        <v>9353.9</v>
      </c>
      <c r="E2450" s="303" t="s">
        <v>1262</v>
      </c>
      <c r="F2450" s="302"/>
    </row>
    <row r="2451" spans="1:6" ht="23.25" customHeight="1">
      <c r="A2451" s="301" t="s">
        <v>1313</v>
      </c>
      <c r="B2451" s="300" t="s">
        <v>1312</v>
      </c>
      <c r="C2451" s="305">
        <v>39948</v>
      </c>
      <c r="D2451" s="304">
        <v>9353.9</v>
      </c>
      <c r="E2451" s="303" t="s">
        <v>1262</v>
      </c>
      <c r="F2451" s="302"/>
    </row>
    <row r="2452" spans="1:6" ht="88.5" hidden="1" customHeight="1">
      <c r="A2452" s="301" t="s">
        <v>1311</v>
      </c>
      <c r="B2452" s="300" t="s">
        <v>1310</v>
      </c>
      <c r="C2452" s="305">
        <v>39951</v>
      </c>
      <c r="D2452" s="304">
        <v>25423.73</v>
      </c>
      <c r="E2452" s="303" t="s">
        <v>1309</v>
      </c>
      <c r="F2452" s="302"/>
    </row>
    <row r="2453" spans="1:6" ht="23.25" customHeight="1">
      <c r="A2453" s="301" t="s">
        <v>1308</v>
      </c>
      <c r="B2453" s="300" t="s">
        <v>1307</v>
      </c>
      <c r="C2453" s="305">
        <v>39951</v>
      </c>
      <c r="D2453" s="304">
        <v>7300</v>
      </c>
      <c r="E2453" s="303" t="s">
        <v>1290</v>
      </c>
      <c r="F2453" s="302"/>
    </row>
    <row r="2454" spans="1:6" ht="64.5" customHeight="1">
      <c r="A2454" s="301" t="s">
        <v>1306</v>
      </c>
      <c r="B2454" s="300" t="s">
        <v>1305</v>
      </c>
      <c r="C2454" s="305">
        <v>39953</v>
      </c>
      <c r="D2454" s="304">
        <v>34117</v>
      </c>
      <c r="E2454" s="303" t="s">
        <v>1298</v>
      </c>
      <c r="F2454" s="302"/>
    </row>
    <row r="2455" spans="1:6" ht="64.5" customHeight="1">
      <c r="A2455" s="301" t="s">
        <v>1306</v>
      </c>
      <c r="B2455" s="300" t="s">
        <v>1305</v>
      </c>
      <c r="C2455" s="305">
        <v>39953</v>
      </c>
      <c r="D2455" s="304">
        <v>34117</v>
      </c>
      <c r="E2455" s="303" t="s">
        <v>1298</v>
      </c>
      <c r="F2455" s="302"/>
    </row>
    <row r="2456" spans="1:6" ht="64.5" customHeight="1">
      <c r="A2456" s="301" t="s">
        <v>1306</v>
      </c>
      <c r="B2456" s="300" t="s">
        <v>1305</v>
      </c>
      <c r="C2456" s="305">
        <v>39953</v>
      </c>
      <c r="D2456" s="304">
        <v>34117</v>
      </c>
      <c r="E2456" s="303" t="s">
        <v>1298</v>
      </c>
      <c r="F2456" s="302"/>
    </row>
    <row r="2457" spans="1:6" ht="64.5" customHeight="1">
      <c r="A2457" s="301" t="s">
        <v>1306</v>
      </c>
      <c r="B2457" s="300" t="s">
        <v>1305</v>
      </c>
      <c r="C2457" s="305">
        <v>39953</v>
      </c>
      <c r="D2457" s="304">
        <v>34117</v>
      </c>
      <c r="E2457" s="303" t="s">
        <v>1298</v>
      </c>
      <c r="F2457" s="302"/>
    </row>
    <row r="2458" spans="1:6" ht="64.5" customHeight="1">
      <c r="A2458" s="301" t="s">
        <v>1306</v>
      </c>
      <c r="B2458" s="300" t="s">
        <v>1305</v>
      </c>
      <c r="C2458" s="305">
        <v>39953</v>
      </c>
      <c r="D2458" s="304">
        <v>34117</v>
      </c>
      <c r="E2458" s="303" t="s">
        <v>1298</v>
      </c>
      <c r="F2458" s="302"/>
    </row>
    <row r="2459" spans="1:6" ht="64.5" customHeight="1">
      <c r="A2459" s="301" t="s">
        <v>1306</v>
      </c>
      <c r="B2459" s="300" t="s">
        <v>1305</v>
      </c>
      <c r="C2459" s="305">
        <v>39953</v>
      </c>
      <c r="D2459" s="304">
        <v>34117</v>
      </c>
      <c r="E2459" s="303" t="s">
        <v>1298</v>
      </c>
      <c r="F2459" s="302"/>
    </row>
    <row r="2460" spans="1:6" ht="64.5" customHeight="1">
      <c r="A2460" s="301" t="s">
        <v>1306</v>
      </c>
      <c r="B2460" s="300" t="s">
        <v>1305</v>
      </c>
      <c r="C2460" s="305">
        <v>39953</v>
      </c>
      <c r="D2460" s="304">
        <v>34117</v>
      </c>
      <c r="E2460" s="303" t="s">
        <v>1298</v>
      </c>
      <c r="F2460" s="302"/>
    </row>
    <row r="2461" spans="1:6" ht="64.5" customHeight="1">
      <c r="A2461" s="301" t="s">
        <v>1306</v>
      </c>
      <c r="B2461" s="300" t="s">
        <v>1305</v>
      </c>
      <c r="C2461" s="305">
        <v>39953</v>
      </c>
      <c r="D2461" s="304">
        <v>34117</v>
      </c>
      <c r="E2461" s="303" t="s">
        <v>1298</v>
      </c>
      <c r="F2461" s="302"/>
    </row>
    <row r="2462" spans="1:6" ht="64.5" customHeight="1">
      <c r="A2462" s="301" t="s">
        <v>1306</v>
      </c>
      <c r="B2462" s="300" t="s">
        <v>1305</v>
      </c>
      <c r="C2462" s="305">
        <v>39953</v>
      </c>
      <c r="D2462" s="304">
        <v>34117</v>
      </c>
      <c r="E2462" s="303" t="s">
        <v>1298</v>
      </c>
      <c r="F2462" s="302"/>
    </row>
    <row r="2463" spans="1:6" ht="64.5" customHeight="1">
      <c r="A2463" s="301" t="s">
        <v>1306</v>
      </c>
      <c r="B2463" s="300" t="s">
        <v>1305</v>
      </c>
      <c r="C2463" s="305">
        <v>39953</v>
      </c>
      <c r="D2463" s="304">
        <v>34117</v>
      </c>
      <c r="E2463" s="303" t="s">
        <v>1298</v>
      </c>
      <c r="F2463" s="302"/>
    </row>
    <row r="2464" spans="1:6" ht="64.5" customHeight="1">
      <c r="A2464" s="301" t="s">
        <v>1306</v>
      </c>
      <c r="B2464" s="300" t="s">
        <v>1305</v>
      </c>
      <c r="C2464" s="305">
        <v>39953</v>
      </c>
      <c r="D2464" s="304">
        <v>34117</v>
      </c>
      <c r="E2464" s="303" t="s">
        <v>1298</v>
      </c>
      <c r="F2464" s="302"/>
    </row>
    <row r="2465" spans="1:6" ht="64.5" customHeight="1">
      <c r="A2465" s="301" t="s">
        <v>1306</v>
      </c>
      <c r="B2465" s="300" t="s">
        <v>1305</v>
      </c>
      <c r="C2465" s="305">
        <v>39953</v>
      </c>
      <c r="D2465" s="304">
        <v>34117</v>
      </c>
      <c r="E2465" s="303" t="s">
        <v>1298</v>
      </c>
      <c r="F2465" s="302"/>
    </row>
    <row r="2466" spans="1:6" ht="64.5" customHeight="1">
      <c r="A2466" s="301" t="s">
        <v>1306</v>
      </c>
      <c r="B2466" s="300" t="s">
        <v>1305</v>
      </c>
      <c r="C2466" s="305">
        <v>39953</v>
      </c>
      <c r="D2466" s="304">
        <v>34117</v>
      </c>
      <c r="E2466" s="303" t="s">
        <v>1298</v>
      </c>
      <c r="F2466" s="302"/>
    </row>
    <row r="2467" spans="1:6" ht="64.5" customHeight="1">
      <c r="A2467" s="301" t="s">
        <v>1306</v>
      </c>
      <c r="B2467" s="300" t="s">
        <v>1305</v>
      </c>
      <c r="C2467" s="305">
        <v>39953</v>
      </c>
      <c r="D2467" s="304">
        <v>34117</v>
      </c>
      <c r="E2467" s="303" t="s">
        <v>1298</v>
      </c>
      <c r="F2467" s="302"/>
    </row>
    <row r="2468" spans="1:6" ht="64.5" customHeight="1">
      <c r="A2468" s="301" t="s">
        <v>1306</v>
      </c>
      <c r="B2468" s="300" t="s">
        <v>1305</v>
      </c>
      <c r="C2468" s="305">
        <v>39953</v>
      </c>
      <c r="D2468" s="304">
        <v>34117</v>
      </c>
      <c r="E2468" s="303" t="s">
        <v>1298</v>
      </c>
      <c r="F2468" s="302"/>
    </row>
    <row r="2469" spans="1:6" ht="64.5" customHeight="1">
      <c r="A2469" s="301" t="s">
        <v>1306</v>
      </c>
      <c r="B2469" s="300" t="s">
        <v>1305</v>
      </c>
      <c r="C2469" s="305">
        <v>39953</v>
      </c>
      <c r="D2469" s="304">
        <v>34117</v>
      </c>
      <c r="E2469" s="303" t="s">
        <v>1298</v>
      </c>
      <c r="F2469" s="302"/>
    </row>
    <row r="2470" spans="1:6" ht="64.5" customHeight="1">
      <c r="A2470" s="301" t="s">
        <v>1306</v>
      </c>
      <c r="B2470" s="300" t="s">
        <v>1305</v>
      </c>
      <c r="C2470" s="305">
        <v>39953</v>
      </c>
      <c r="D2470" s="304">
        <v>34117</v>
      </c>
      <c r="E2470" s="303" t="s">
        <v>1298</v>
      </c>
      <c r="F2470" s="302"/>
    </row>
    <row r="2471" spans="1:6" ht="64.5" customHeight="1">
      <c r="A2471" s="301" t="s">
        <v>1306</v>
      </c>
      <c r="B2471" s="300" t="s">
        <v>1305</v>
      </c>
      <c r="C2471" s="305">
        <v>39953</v>
      </c>
      <c r="D2471" s="304">
        <v>34117</v>
      </c>
      <c r="E2471" s="303" t="s">
        <v>1298</v>
      </c>
      <c r="F2471" s="302"/>
    </row>
    <row r="2472" spans="1:6" ht="64.5" customHeight="1">
      <c r="A2472" s="301" t="s">
        <v>1306</v>
      </c>
      <c r="B2472" s="300" t="s">
        <v>1305</v>
      </c>
      <c r="C2472" s="305">
        <v>39953</v>
      </c>
      <c r="D2472" s="304">
        <v>34117</v>
      </c>
      <c r="E2472" s="303" t="s">
        <v>1298</v>
      </c>
      <c r="F2472" s="302"/>
    </row>
    <row r="2473" spans="1:6" ht="64.5" customHeight="1">
      <c r="A2473" s="301" t="s">
        <v>1306</v>
      </c>
      <c r="B2473" s="300" t="s">
        <v>1305</v>
      </c>
      <c r="C2473" s="305">
        <v>39953</v>
      </c>
      <c r="D2473" s="304">
        <v>34117</v>
      </c>
      <c r="E2473" s="303" t="s">
        <v>1298</v>
      </c>
      <c r="F2473" s="302"/>
    </row>
    <row r="2474" spans="1:6" ht="64.5" customHeight="1">
      <c r="A2474" s="301" t="s">
        <v>1306</v>
      </c>
      <c r="B2474" s="300" t="s">
        <v>1305</v>
      </c>
      <c r="C2474" s="305">
        <v>39953</v>
      </c>
      <c r="D2474" s="304">
        <v>34117</v>
      </c>
      <c r="E2474" s="303" t="s">
        <v>1298</v>
      </c>
      <c r="F2474" s="302"/>
    </row>
    <row r="2475" spans="1:6" ht="64.5" customHeight="1">
      <c r="A2475" s="301" t="s">
        <v>1306</v>
      </c>
      <c r="B2475" s="300" t="s">
        <v>1305</v>
      </c>
      <c r="C2475" s="305">
        <v>39953</v>
      </c>
      <c r="D2475" s="304">
        <v>34117</v>
      </c>
      <c r="E2475" s="303" t="s">
        <v>1298</v>
      </c>
      <c r="F2475" s="302"/>
    </row>
    <row r="2476" spans="1:6" ht="64.5" customHeight="1">
      <c r="A2476" s="301" t="s">
        <v>1306</v>
      </c>
      <c r="B2476" s="300" t="s">
        <v>1305</v>
      </c>
      <c r="C2476" s="305">
        <v>39953</v>
      </c>
      <c r="D2476" s="304">
        <v>34117</v>
      </c>
      <c r="E2476" s="303" t="s">
        <v>1298</v>
      </c>
      <c r="F2476" s="302"/>
    </row>
    <row r="2477" spans="1:6" ht="64.5" customHeight="1">
      <c r="A2477" s="301" t="s">
        <v>1306</v>
      </c>
      <c r="B2477" s="300" t="s">
        <v>1305</v>
      </c>
      <c r="C2477" s="305">
        <v>39953</v>
      </c>
      <c r="D2477" s="304">
        <v>34117</v>
      </c>
      <c r="E2477" s="303" t="s">
        <v>1298</v>
      </c>
      <c r="F2477" s="302"/>
    </row>
    <row r="2478" spans="1:6" ht="64.5" customHeight="1">
      <c r="A2478" s="301" t="s">
        <v>1306</v>
      </c>
      <c r="B2478" s="300" t="s">
        <v>1305</v>
      </c>
      <c r="C2478" s="305">
        <v>39953</v>
      </c>
      <c r="D2478" s="304">
        <v>34117</v>
      </c>
      <c r="E2478" s="303" t="s">
        <v>1298</v>
      </c>
      <c r="F2478" s="302"/>
    </row>
    <row r="2479" spans="1:6" ht="64.5" customHeight="1">
      <c r="A2479" s="301" t="s">
        <v>1306</v>
      </c>
      <c r="B2479" s="300" t="s">
        <v>1305</v>
      </c>
      <c r="C2479" s="305">
        <v>39953</v>
      </c>
      <c r="D2479" s="304">
        <v>34117</v>
      </c>
      <c r="E2479" s="303" t="s">
        <v>1298</v>
      </c>
      <c r="F2479" s="302"/>
    </row>
    <row r="2480" spans="1:6" ht="64.5" customHeight="1">
      <c r="A2480" s="301" t="s">
        <v>1306</v>
      </c>
      <c r="B2480" s="300" t="s">
        <v>1305</v>
      </c>
      <c r="C2480" s="305">
        <v>39953</v>
      </c>
      <c r="D2480" s="304">
        <v>34117</v>
      </c>
      <c r="E2480" s="303" t="s">
        <v>1298</v>
      </c>
      <c r="F2480" s="302"/>
    </row>
    <row r="2481" spans="1:6" ht="64.5" customHeight="1">
      <c r="A2481" s="301" t="s">
        <v>1306</v>
      </c>
      <c r="B2481" s="300" t="s">
        <v>1305</v>
      </c>
      <c r="C2481" s="305">
        <v>39953</v>
      </c>
      <c r="D2481" s="304">
        <v>34117</v>
      </c>
      <c r="E2481" s="303" t="s">
        <v>1298</v>
      </c>
      <c r="F2481" s="302"/>
    </row>
    <row r="2482" spans="1:6" ht="64.5" customHeight="1">
      <c r="A2482" s="301" t="s">
        <v>1306</v>
      </c>
      <c r="B2482" s="300" t="s">
        <v>1305</v>
      </c>
      <c r="C2482" s="305">
        <v>39953</v>
      </c>
      <c r="D2482" s="304">
        <v>34117</v>
      </c>
      <c r="E2482" s="303" t="s">
        <v>1298</v>
      </c>
      <c r="F2482" s="302"/>
    </row>
    <row r="2483" spans="1:6" ht="64.5" customHeight="1">
      <c r="A2483" s="301" t="s">
        <v>1306</v>
      </c>
      <c r="B2483" s="300" t="s">
        <v>1305</v>
      </c>
      <c r="C2483" s="305">
        <v>39953</v>
      </c>
      <c r="D2483" s="304">
        <v>34117</v>
      </c>
      <c r="E2483" s="303" t="s">
        <v>1298</v>
      </c>
      <c r="F2483" s="302"/>
    </row>
    <row r="2484" spans="1:6" ht="64.5" customHeight="1">
      <c r="A2484" s="301" t="s">
        <v>1306</v>
      </c>
      <c r="B2484" s="300" t="s">
        <v>1305</v>
      </c>
      <c r="C2484" s="305">
        <v>39953</v>
      </c>
      <c r="D2484" s="304">
        <v>34117</v>
      </c>
      <c r="E2484" s="303" t="s">
        <v>1298</v>
      </c>
      <c r="F2484" s="302"/>
    </row>
    <row r="2485" spans="1:6" ht="64.5" customHeight="1">
      <c r="A2485" s="301" t="s">
        <v>1306</v>
      </c>
      <c r="B2485" s="300" t="s">
        <v>1305</v>
      </c>
      <c r="C2485" s="305">
        <v>39953</v>
      </c>
      <c r="D2485" s="304">
        <v>34117</v>
      </c>
      <c r="E2485" s="303" t="s">
        <v>1298</v>
      </c>
      <c r="F2485" s="302"/>
    </row>
    <row r="2486" spans="1:6" ht="64.5" customHeight="1">
      <c r="A2486" s="301" t="s">
        <v>1306</v>
      </c>
      <c r="B2486" s="300" t="s">
        <v>1305</v>
      </c>
      <c r="C2486" s="305">
        <v>39953</v>
      </c>
      <c r="D2486" s="304">
        <v>34117</v>
      </c>
      <c r="E2486" s="303" t="s">
        <v>1298</v>
      </c>
      <c r="F2486" s="302"/>
    </row>
    <row r="2487" spans="1:6" ht="64.5" customHeight="1">
      <c r="A2487" s="301" t="s">
        <v>1306</v>
      </c>
      <c r="B2487" s="300" t="s">
        <v>1305</v>
      </c>
      <c r="C2487" s="305">
        <v>39953</v>
      </c>
      <c r="D2487" s="304">
        <v>34117</v>
      </c>
      <c r="E2487" s="303" t="s">
        <v>1298</v>
      </c>
      <c r="F2487" s="302"/>
    </row>
    <row r="2488" spans="1:6" ht="64.5" customHeight="1">
      <c r="A2488" s="301" t="s">
        <v>1306</v>
      </c>
      <c r="B2488" s="300" t="s">
        <v>1305</v>
      </c>
      <c r="C2488" s="305">
        <v>39953</v>
      </c>
      <c r="D2488" s="304">
        <v>34117</v>
      </c>
      <c r="E2488" s="303" t="s">
        <v>1298</v>
      </c>
      <c r="F2488" s="302"/>
    </row>
    <row r="2489" spans="1:6" ht="64.5" customHeight="1">
      <c r="A2489" s="301" t="s">
        <v>1306</v>
      </c>
      <c r="B2489" s="300" t="s">
        <v>1305</v>
      </c>
      <c r="C2489" s="305">
        <v>39953</v>
      </c>
      <c r="D2489" s="304">
        <v>34117</v>
      </c>
      <c r="E2489" s="303" t="s">
        <v>1298</v>
      </c>
      <c r="F2489" s="302"/>
    </row>
    <row r="2490" spans="1:6" ht="64.5" customHeight="1">
      <c r="A2490" s="301" t="s">
        <v>1306</v>
      </c>
      <c r="B2490" s="300" t="s">
        <v>1305</v>
      </c>
      <c r="C2490" s="305">
        <v>39953</v>
      </c>
      <c r="D2490" s="304">
        <v>34117</v>
      </c>
      <c r="E2490" s="303" t="s">
        <v>1298</v>
      </c>
      <c r="F2490" s="302"/>
    </row>
    <row r="2491" spans="1:6" ht="64.5" customHeight="1">
      <c r="A2491" s="301" t="s">
        <v>1304</v>
      </c>
      <c r="B2491" s="300" t="s">
        <v>1303</v>
      </c>
      <c r="C2491" s="305">
        <v>39953</v>
      </c>
      <c r="D2491" s="304">
        <v>41885.5</v>
      </c>
      <c r="E2491" s="303" t="s">
        <v>1298</v>
      </c>
      <c r="F2491" s="302"/>
    </row>
    <row r="2492" spans="1:6" ht="64.5" customHeight="1">
      <c r="A2492" s="301" t="s">
        <v>1304</v>
      </c>
      <c r="B2492" s="300" t="s">
        <v>1303</v>
      </c>
      <c r="C2492" s="305">
        <v>39953</v>
      </c>
      <c r="D2492" s="304">
        <v>41885.5</v>
      </c>
      <c r="E2492" s="303" t="s">
        <v>1298</v>
      </c>
      <c r="F2492" s="302"/>
    </row>
    <row r="2493" spans="1:6" ht="64.5" customHeight="1">
      <c r="A2493" s="301" t="s">
        <v>1304</v>
      </c>
      <c r="B2493" s="300" t="s">
        <v>1303</v>
      </c>
      <c r="C2493" s="305">
        <v>39953</v>
      </c>
      <c r="D2493" s="304">
        <v>41885.5</v>
      </c>
      <c r="E2493" s="303" t="s">
        <v>1298</v>
      </c>
      <c r="F2493" s="302"/>
    </row>
    <row r="2494" spans="1:6" ht="64.5" customHeight="1">
      <c r="A2494" s="301" t="s">
        <v>1304</v>
      </c>
      <c r="B2494" s="300" t="s">
        <v>1303</v>
      </c>
      <c r="C2494" s="305">
        <v>39953</v>
      </c>
      <c r="D2494" s="304">
        <v>41885.5</v>
      </c>
      <c r="E2494" s="303" t="s">
        <v>1298</v>
      </c>
      <c r="F2494" s="302"/>
    </row>
    <row r="2495" spans="1:6" ht="64.5" customHeight="1">
      <c r="A2495" s="301" t="s">
        <v>1302</v>
      </c>
      <c r="B2495" s="300" t="s">
        <v>1301</v>
      </c>
      <c r="C2495" s="305">
        <v>39953</v>
      </c>
      <c r="D2495" s="304">
        <v>9739.5</v>
      </c>
      <c r="E2495" s="303" t="s">
        <v>1298</v>
      </c>
      <c r="F2495" s="302"/>
    </row>
    <row r="2496" spans="1:6" ht="64.5" customHeight="1">
      <c r="A2496" s="301" t="s">
        <v>1302</v>
      </c>
      <c r="B2496" s="300" t="s">
        <v>1301</v>
      </c>
      <c r="C2496" s="305">
        <v>39953</v>
      </c>
      <c r="D2496" s="304">
        <v>9739.5</v>
      </c>
      <c r="E2496" s="303" t="s">
        <v>1298</v>
      </c>
      <c r="F2496" s="302"/>
    </row>
    <row r="2497" spans="1:6" ht="64.5" customHeight="1">
      <c r="A2497" s="301" t="s">
        <v>1302</v>
      </c>
      <c r="B2497" s="300" t="s">
        <v>1301</v>
      </c>
      <c r="C2497" s="305">
        <v>39953</v>
      </c>
      <c r="D2497" s="304">
        <v>9739.5</v>
      </c>
      <c r="E2497" s="303" t="s">
        <v>1298</v>
      </c>
      <c r="F2497" s="302"/>
    </row>
    <row r="2498" spans="1:6" ht="64.5" customHeight="1">
      <c r="A2498" s="301" t="s">
        <v>1302</v>
      </c>
      <c r="B2498" s="300" t="s">
        <v>1301</v>
      </c>
      <c r="C2498" s="305">
        <v>39953</v>
      </c>
      <c r="D2498" s="304">
        <v>9739.5</v>
      </c>
      <c r="E2498" s="303" t="s">
        <v>1298</v>
      </c>
      <c r="F2498" s="302"/>
    </row>
    <row r="2499" spans="1:6" ht="64.5" customHeight="1">
      <c r="A2499" s="301" t="s">
        <v>1302</v>
      </c>
      <c r="B2499" s="300" t="s">
        <v>1301</v>
      </c>
      <c r="C2499" s="305">
        <v>39953</v>
      </c>
      <c r="D2499" s="304">
        <v>9739.5</v>
      </c>
      <c r="E2499" s="303" t="s">
        <v>1298</v>
      </c>
      <c r="F2499" s="302"/>
    </row>
    <row r="2500" spans="1:6" ht="64.5" customHeight="1">
      <c r="A2500" s="301" t="s">
        <v>1302</v>
      </c>
      <c r="B2500" s="300" t="s">
        <v>1301</v>
      </c>
      <c r="C2500" s="305">
        <v>39953</v>
      </c>
      <c r="D2500" s="304">
        <v>9739.5</v>
      </c>
      <c r="E2500" s="303" t="s">
        <v>1298</v>
      </c>
      <c r="F2500" s="302"/>
    </row>
    <row r="2501" spans="1:6" ht="64.5" customHeight="1">
      <c r="A2501" s="301" t="s">
        <v>1302</v>
      </c>
      <c r="B2501" s="300" t="s">
        <v>1301</v>
      </c>
      <c r="C2501" s="305">
        <v>39953</v>
      </c>
      <c r="D2501" s="304">
        <v>9739.5</v>
      </c>
      <c r="E2501" s="303" t="s">
        <v>1298</v>
      </c>
      <c r="F2501" s="302"/>
    </row>
    <row r="2502" spans="1:6" ht="64.5" customHeight="1">
      <c r="A2502" s="301" t="s">
        <v>1302</v>
      </c>
      <c r="B2502" s="300" t="s">
        <v>1301</v>
      </c>
      <c r="C2502" s="305">
        <v>39953</v>
      </c>
      <c r="D2502" s="304">
        <v>9739.5</v>
      </c>
      <c r="E2502" s="303" t="s">
        <v>1298</v>
      </c>
      <c r="F2502" s="302"/>
    </row>
    <row r="2503" spans="1:6" ht="64.5" customHeight="1">
      <c r="A2503" s="301" t="s">
        <v>1302</v>
      </c>
      <c r="B2503" s="300" t="s">
        <v>1301</v>
      </c>
      <c r="C2503" s="305">
        <v>39953</v>
      </c>
      <c r="D2503" s="304">
        <v>9739.5</v>
      </c>
      <c r="E2503" s="303" t="s">
        <v>1298</v>
      </c>
      <c r="F2503" s="302"/>
    </row>
    <row r="2504" spans="1:6" ht="64.5" customHeight="1">
      <c r="A2504" s="301" t="s">
        <v>1302</v>
      </c>
      <c r="B2504" s="300" t="s">
        <v>1301</v>
      </c>
      <c r="C2504" s="305">
        <v>39953</v>
      </c>
      <c r="D2504" s="304">
        <v>9739.5</v>
      </c>
      <c r="E2504" s="303" t="s">
        <v>1298</v>
      </c>
      <c r="F2504" s="302"/>
    </row>
    <row r="2505" spans="1:6" ht="64.5" customHeight="1">
      <c r="A2505" s="301" t="s">
        <v>1302</v>
      </c>
      <c r="B2505" s="300" t="s">
        <v>1301</v>
      </c>
      <c r="C2505" s="305">
        <v>39953</v>
      </c>
      <c r="D2505" s="304">
        <v>9739.5</v>
      </c>
      <c r="E2505" s="303" t="s">
        <v>1298</v>
      </c>
      <c r="F2505" s="302"/>
    </row>
    <row r="2506" spans="1:6" ht="64.5" customHeight="1">
      <c r="A2506" s="301" t="s">
        <v>1302</v>
      </c>
      <c r="B2506" s="300" t="s">
        <v>1301</v>
      </c>
      <c r="C2506" s="305">
        <v>39953</v>
      </c>
      <c r="D2506" s="304">
        <v>9739.5</v>
      </c>
      <c r="E2506" s="303" t="s">
        <v>1298</v>
      </c>
      <c r="F2506" s="302"/>
    </row>
    <row r="2507" spans="1:6" ht="64.5" customHeight="1">
      <c r="A2507" s="301" t="s">
        <v>1302</v>
      </c>
      <c r="B2507" s="300" t="s">
        <v>1301</v>
      </c>
      <c r="C2507" s="305">
        <v>39953</v>
      </c>
      <c r="D2507" s="304">
        <v>9739.5</v>
      </c>
      <c r="E2507" s="303" t="s">
        <v>1298</v>
      </c>
      <c r="F2507" s="302"/>
    </row>
    <row r="2508" spans="1:6" ht="64.5" customHeight="1">
      <c r="A2508" s="301" t="s">
        <v>1302</v>
      </c>
      <c r="B2508" s="300" t="s">
        <v>1301</v>
      </c>
      <c r="C2508" s="305">
        <v>39953</v>
      </c>
      <c r="D2508" s="304">
        <v>9739.5</v>
      </c>
      <c r="E2508" s="303" t="s">
        <v>1298</v>
      </c>
      <c r="F2508" s="302"/>
    </row>
    <row r="2509" spans="1:6" ht="64.5" customHeight="1">
      <c r="A2509" s="301" t="s">
        <v>1302</v>
      </c>
      <c r="B2509" s="300" t="s">
        <v>1301</v>
      </c>
      <c r="C2509" s="305">
        <v>39953</v>
      </c>
      <c r="D2509" s="304">
        <v>9739.5</v>
      </c>
      <c r="E2509" s="303" t="s">
        <v>1298</v>
      </c>
      <c r="F2509" s="302"/>
    </row>
    <row r="2510" spans="1:6" ht="64.5" customHeight="1">
      <c r="A2510" s="301" t="s">
        <v>1302</v>
      </c>
      <c r="B2510" s="300" t="s">
        <v>1301</v>
      </c>
      <c r="C2510" s="305">
        <v>39953</v>
      </c>
      <c r="D2510" s="304">
        <v>9739.5</v>
      </c>
      <c r="E2510" s="303" t="s">
        <v>1298</v>
      </c>
      <c r="F2510" s="302"/>
    </row>
    <row r="2511" spans="1:6" ht="64.5" customHeight="1">
      <c r="A2511" s="301" t="s">
        <v>1302</v>
      </c>
      <c r="B2511" s="300" t="s">
        <v>1301</v>
      </c>
      <c r="C2511" s="305">
        <v>39953</v>
      </c>
      <c r="D2511" s="304">
        <v>9739.5</v>
      </c>
      <c r="E2511" s="303" t="s">
        <v>1298</v>
      </c>
      <c r="F2511" s="302"/>
    </row>
    <row r="2512" spans="1:6" ht="64.5" customHeight="1">
      <c r="A2512" s="301" t="s">
        <v>1302</v>
      </c>
      <c r="B2512" s="300" t="s">
        <v>1301</v>
      </c>
      <c r="C2512" s="305">
        <v>39953</v>
      </c>
      <c r="D2512" s="304">
        <v>9739.5</v>
      </c>
      <c r="E2512" s="303" t="s">
        <v>1298</v>
      </c>
      <c r="F2512" s="302"/>
    </row>
    <row r="2513" spans="1:6" ht="64.5" customHeight="1">
      <c r="A2513" s="301" t="s">
        <v>1302</v>
      </c>
      <c r="B2513" s="300" t="s">
        <v>1301</v>
      </c>
      <c r="C2513" s="305">
        <v>39953</v>
      </c>
      <c r="D2513" s="304">
        <v>9739.5</v>
      </c>
      <c r="E2513" s="303" t="s">
        <v>1298</v>
      </c>
      <c r="F2513" s="302"/>
    </row>
    <row r="2514" spans="1:6" ht="64.5" customHeight="1">
      <c r="A2514" s="301" t="s">
        <v>1302</v>
      </c>
      <c r="B2514" s="300" t="s">
        <v>1301</v>
      </c>
      <c r="C2514" s="305">
        <v>39953</v>
      </c>
      <c r="D2514" s="304">
        <v>9739.5</v>
      </c>
      <c r="E2514" s="303" t="s">
        <v>1298</v>
      </c>
      <c r="F2514" s="302"/>
    </row>
    <row r="2515" spans="1:6" ht="64.5" customHeight="1">
      <c r="A2515" s="301" t="s">
        <v>1302</v>
      </c>
      <c r="B2515" s="300" t="s">
        <v>1301</v>
      </c>
      <c r="C2515" s="305">
        <v>39953</v>
      </c>
      <c r="D2515" s="304">
        <v>9739.5</v>
      </c>
      <c r="E2515" s="303" t="s">
        <v>1298</v>
      </c>
      <c r="F2515" s="302"/>
    </row>
    <row r="2516" spans="1:6" ht="64.5" customHeight="1">
      <c r="A2516" s="301" t="s">
        <v>1302</v>
      </c>
      <c r="B2516" s="300" t="s">
        <v>1301</v>
      </c>
      <c r="C2516" s="305">
        <v>39953</v>
      </c>
      <c r="D2516" s="304">
        <v>9739.5</v>
      </c>
      <c r="E2516" s="303" t="s">
        <v>1298</v>
      </c>
      <c r="F2516" s="302"/>
    </row>
    <row r="2517" spans="1:6" ht="64.5" customHeight="1">
      <c r="A2517" s="301" t="s">
        <v>1302</v>
      </c>
      <c r="B2517" s="300" t="s">
        <v>1301</v>
      </c>
      <c r="C2517" s="305">
        <v>39953</v>
      </c>
      <c r="D2517" s="304">
        <v>9739.5</v>
      </c>
      <c r="E2517" s="303" t="s">
        <v>1298</v>
      </c>
      <c r="F2517" s="302"/>
    </row>
    <row r="2518" spans="1:6" ht="64.5" customHeight="1">
      <c r="A2518" s="301" t="s">
        <v>1302</v>
      </c>
      <c r="B2518" s="300" t="s">
        <v>1301</v>
      </c>
      <c r="C2518" s="305">
        <v>39953</v>
      </c>
      <c r="D2518" s="304">
        <v>9739.5</v>
      </c>
      <c r="E2518" s="303" t="s">
        <v>1298</v>
      </c>
      <c r="F2518" s="302"/>
    </row>
    <row r="2519" spans="1:6" ht="64.5" customHeight="1">
      <c r="A2519" s="301" t="s">
        <v>1302</v>
      </c>
      <c r="B2519" s="300" t="s">
        <v>1301</v>
      </c>
      <c r="C2519" s="305">
        <v>39953</v>
      </c>
      <c r="D2519" s="304">
        <v>9739.5</v>
      </c>
      <c r="E2519" s="303" t="s">
        <v>1298</v>
      </c>
      <c r="F2519" s="302"/>
    </row>
    <row r="2520" spans="1:6" ht="64.5" customHeight="1">
      <c r="A2520" s="301" t="s">
        <v>1300</v>
      </c>
      <c r="B2520" s="300" t="s">
        <v>1299</v>
      </c>
      <c r="C2520" s="305">
        <v>39953</v>
      </c>
      <c r="D2520" s="304">
        <v>25276.5</v>
      </c>
      <c r="E2520" s="303" t="s">
        <v>1298</v>
      </c>
      <c r="F2520" s="302"/>
    </row>
    <row r="2521" spans="1:6" ht="64.5" customHeight="1">
      <c r="A2521" s="301" t="s">
        <v>1300</v>
      </c>
      <c r="B2521" s="300" t="s">
        <v>1299</v>
      </c>
      <c r="C2521" s="305">
        <v>39953</v>
      </c>
      <c r="D2521" s="304">
        <v>25276.5</v>
      </c>
      <c r="E2521" s="303" t="s">
        <v>1298</v>
      </c>
      <c r="F2521" s="302"/>
    </row>
    <row r="2522" spans="1:6" ht="64.5" customHeight="1">
      <c r="A2522" s="301" t="s">
        <v>1300</v>
      </c>
      <c r="B2522" s="300" t="s">
        <v>1299</v>
      </c>
      <c r="C2522" s="305">
        <v>39953</v>
      </c>
      <c r="D2522" s="304">
        <v>25276.5</v>
      </c>
      <c r="E2522" s="303" t="s">
        <v>1298</v>
      </c>
      <c r="F2522" s="302"/>
    </row>
    <row r="2523" spans="1:6" ht="64.5" customHeight="1">
      <c r="A2523" s="301" t="s">
        <v>1300</v>
      </c>
      <c r="B2523" s="300" t="s">
        <v>1299</v>
      </c>
      <c r="C2523" s="305">
        <v>39953</v>
      </c>
      <c r="D2523" s="304">
        <v>25276.5</v>
      </c>
      <c r="E2523" s="303" t="s">
        <v>1298</v>
      </c>
      <c r="F2523" s="302"/>
    </row>
    <row r="2524" spans="1:6" ht="64.5" customHeight="1">
      <c r="A2524" s="301" t="s">
        <v>1300</v>
      </c>
      <c r="B2524" s="300" t="s">
        <v>1299</v>
      </c>
      <c r="C2524" s="305">
        <v>39953</v>
      </c>
      <c r="D2524" s="304">
        <v>25276.5</v>
      </c>
      <c r="E2524" s="303" t="s">
        <v>1298</v>
      </c>
      <c r="F2524" s="302"/>
    </row>
    <row r="2525" spans="1:6" ht="23.25" customHeight="1">
      <c r="A2525" s="301" t="s">
        <v>1297</v>
      </c>
      <c r="B2525" s="300" t="s">
        <v>1055</v>
      </c>
      <c r="C2525" s="305">
        <v>39953</v>
      </c>
      <c r="D2525" s="304">
        <v>13480</v>
      </c>
      <c r="E2525" s="303" t="s">
        <v>1290</v>
      </c>
      <c r="F2525" s="302"/>
    </row>
    <row r="2526" spans="1:6" ht="23.25" customHeight="1">
      <c r="A2526" s="301" t="s">
        <v>1297</v>
      </c>
      <c r="B2526" s="300" t="s">
        <v>1055</v>
      </c>
      <c r="C2526" s="305">
        <v>39953</v>
      </c>
      <c r="D2526" s="304">
        <v>13480</v>
      </c>
      <c r="E2526" s="303" t="s">
        <v>1290</v>
      </c>
      <c r="F2526" s="302"/>
    </row>
    <row r="2527" spans="1:6" ht="23.25" customHeight="1">
      <c r="A2527" s="301" t="s">
        <v>1296</v>
      </c>
      <c r="B2527" s="300" t="s">
        <v>1295</v>
      </c>
      <c r="C2527" s="305">
        <v>39953</v>
      </c>
      <c r="D2527" s="304">
        <v>60137.03</v>
      </c>
      <c r="E2527" s="303" t="s">
        <v>1290</v>
      </c>
      <c r="F2527" s="302"/>
    </row>
    <row r="2528" spans="1:6" ht="39" customHeight="1">
      <c r="A2528" s="301" t="s">
        <v>1294</v>
      </c>
      <c r="B2528" s="300" t="s">
        <v>1293</v>
      </c>
      <c r="C2528" s="305">
        <v>39954</v>
      </c>
      <c r="D2528" s="304">
        <v>1818.5</v>
      </c>
      <c r="E2528" s="303" t="s">
        <v>1262</v>
      </c>
      <c r="F2528" s="302"/>
    </row>
    <row r="2529" spans="1:6" ht="39" customHeight="1">
      <c r="A2529" s="301" t="s">
        <v>1294</v>
      </c>
      <c r="B2529" s="300" t="s">
        <v>1293</v>
      </c>
      <c r="C2529" s="305">
        <v>39954</v>
      </c>
      <c r="D2529" s="304">
        <v>1818.5</v>
      </c>
      <c r="E2529" s="303" t="s">
        <v>1262</v>
      </c>
      <c r="F2529" s="302"/>
    </row>
    <row r="2530" spans="1:6" ht="39" customHeight="1">
      <c r="A2530" s="301" t="s">
        <v>1294</v>
      </c>
      <c r="B2530" s="300" t="s">
        <v>1293</v>
      </c>
      <c r="C2530" s="305">
        <v>39954</v>
      </c>
      <c r="D2530" s="304">
        <v>1818.5</v>
      </c>
      <c r="E2530" s="303" t="s">
        <v>1262</v>
      </c>
      <c r="F2530" s="302"/>
    </row>
    <row r="2531" spans="1:6" ht="39" customHeight="1">
      <c r="A2531" s="301" t="s">
        <v>1294</v>
      </c>
      <c r="B2531" s="300" t="s">
        <v>1293</v>
      </c>
      <c r="C2531" s="305">
        <v>39954</v>
      </c>
      <c r="D2531" s="304">
        <v>1818.5</v>
      </c>
      <c r="E2531" s="303" t="s">
        <v>1262</v>
      </c>
      <c r="F2531" s="302"/>
    </row>
    <row r="2532" spans="1:6" ht="23.25" customHeight="1">
      <c r="A2532" s="301" t="s">
        <v>1292</v>
      </c>
      <c r="B2532" s="300" t="s">
        <v>1291</v>
      </c>
      <c r="C2532" s="305">
        <v>39954</v>
      </c>
      <c r="D2532" s="304">
        <v>907672.3</v>
      </c>
      <c r="E2532" s="303" t="s">
        <v>1290</v>
      </c>
      <c r="F2532" s="302"/>
    </row>
    <row r="2533" spans="1:6" ht="23.25" customHeight="1">
      <c r="A2533" s="301" t="s">
        <v>1289</v>
      </c>
      <c r="B2533" s="300" t="s">
        <v>1288</v>
      </c>
      <c r="C2533" s="305">
        <v>39954</v>
      </c>
      <c r="D2533" s="304">
        <v>19854.62</v>
      </c>
      <c r="E2533" s="303" t="s">
        <v>1262</v>
      </c>
      <c r="F2533" s="302"/>
    </row>
    <row r="2534" spans="1:6" ht="23.25" customHeight="1">
      <c r="A2534" s="301" t="s">
        <v>1287</v>
      </c>
      <c r="B2534" s="300" t="s">
        <v>1286</v>
      </c>
      <c r="C2534" s="305">
        <v>39954</v>
      </c>
      <c r="D2534" s="304">
        <v>19854.62</v>
      </c>
      <c r="E2534" s="303" t="s">
        <v>1262</v>
      </c>
      <c r="F2534" s="302"/>
    </row>
    <row r="2535" spans="1:6" ht="23.25" customHeight="1">
      <c r="A2535" s="301" t="s">
        <v>1285</v>
      </c>
      <c r="B2535" s="300" t="s">
        <v>1284</v>
      </c>
      <c r="C2535" s="305">
        <v>39954</v>
      </c>
      <c r="D2535" s="304">
        <v>6735.6</v>
      </c>
      <c r="E2535" s="303" t="s">
        <v>1262</v>
      </c>
      <c r="F2535" s="302"/>
    </row>
    <row r="2536" spans="1:6" ht="23.25" customHeight="1">
      <c r="A2536" s="301" t="s">
        <v>1285</v>
      </c>
      <c r="B2536" s="300" t="s">
        <v>1284</v>
      </c>
      <c r="C2536" s="305">
        <v>39954</v>
      </c>
      <c r="D2536" s="304">
        <v>6735.6</v>
      </c>
      <c r="E2536" s="303" t="s">
        <v>1262</v>
      </c>
      <c r="F2536" s="302"/>
    </row>
    <row r="2537" spans="1:6" ht="23.25" customHeight="1">
      <c r="A2537" s="301" t="s">
        <v>1285</v>
      </c>
      <c r="B2537" s="300" t="s">
        <v>1284</v>
      </c>
      <c r="C2537" s="305">
        <v>39954</v>
      </c>
      <c r="D2537" s="304">
        <v>6735.6</v>
      </c>
      <c r="E2537" s="303" t="s">
        <v>1262</v>
      </c>
      <c r="F2537" s="302"/>
    </row>
    <row r="2538" spans="1:6" ht="23.25" customHeight="1">
      <c r="A2538" s="301" t="s">
        <v>1285</v>
      </c>
      <c r="B2538" s="300" t="s">
        <v>1284</v>
      </c>
      <c r="C2538" s="305">
        <v>39954</v>
      </c>
      <c r="D2538" s="304">
        <v>6735.6</v>
      </c>
      <c r="E2538" s="303" t="s">
        <v>1262</v>
      </c>
      <c r="F2538" s="302"/>
    </row>
    <row r="2539" spans="1:6" ht="23.25" customHeight="1">
      <c r="A2539" s="301" t="s">
        <v>1285</v>
      </c>
      <c r="B2539" s="300" t="s">
        <v>1284</v>
      </c>
      <c r="C2539" s="305">
        <v>39954</v>
      </c>
      <c r="D2539" s="304">
        <v>6735.6</v>
      </c>
      <c r="E2539" s="303" t="s">
        <v>1262</v>
      </c>
      <c r="F2539" s="302"/>
    </row>
    <row r="2540" spans="1:6" ht="23.25" customHeight="1">
      <c r="A2540" s="301" t="s">
        <v>1285</v>
      </c>
      <c r="B2540" s="300" t="s">
        <v>1284</v>
      </c>
      <c r="C2540" s="305">
        <v>39954</v>
      </c>
      <c r="D2540" s="304">
        <v>6735.6</v>
      </c>
      <c r="E2540" s="303" t="s">
        <v>1262</v>
      </c>
      <c r="F2540" s="302"/>
    </row>
    <row r="2541" spans="1:6" ht="35.25" customHeight="1">
      <c r="A2541" s="301" t="s">
        <v>1283</v>
      </c>
      <c r="B2541" s="300" t="s">
        <v>1282</v>
      </c>
      <c r="C2541" s="305">
        <v>39955</v>
      </c>
      <c r="D2541" s="304">
        <v>5481</v>
      </c>
      <c r="E2541" s="303"/>
      <c r="F2541" s="302"/>
    </row>
    <row r="2542" spans="1:6" ht="35.25" customHeight="1">
      <c r="A2542" s="301" t="s">
        <v>1283</v>
      </c>
      <c r="B2542" s="300" t="s">
        <v>1282</v>
      </c>
      <c r="C2542" s="305">
        <v>39955</v>
      </c>
      <c r="D2542" s="304">
        <v>5481</v>
      </c>
      <c r="E2542" s="303"/>
      <c r="F2542" s="302"/>
    </row>
    <row r="2543" spans="1:6" ht="35.25" customHeight="1">
      <c r="A2543" s="301" t="s">
        <v>1283</v>
      </c>
      <c r="B2543" s="300" t="s">
        <v>1282</v>
      </c>
      <c r="C2543" s="305">
        <v>39955</v>
      </c>
      <c r="D2543" s="304">
        <v>5481</v>
      </c>
      <c r="E2543" s="303"/>
      <c r="F2543" s="302"/>
    </row>
    <row r="2544" spans="1:6" ht="35.25" customHeight="1">
      <c r="A2544" s="301" t="s">
        <v>1283</v>
      </c>
      <c r="B2544" s="300" t="s">
        <v>1282</v>
      </c>
      <c r="C2544" s="305">
        <v>39955</v>
      </c>
      <c r="D2544" s="304">
        <v>5481</v>
      </c>
      <c r="E2544" s="303"/>
      <c r="F2544" s="302"/>
    </row>
    <row r="2545" spans="1:6" ht="35.25" customHeight="1">
      <c r="A2545" s="301" t="s">
        <v>1283</v>
      </c>
      <c r="B2545" s="300" t="s">
        <v>1282</v>
      </c>
      <c r="C2545" s="305">
        <v>39955</v>
      </c>
      <c r="D2545" s="304">
        <v>5481</v>
      </c>
      <c r="E2545" s="303"/>
      <c r="F2545" s="302"/>
    </row>
    <row r="2546" spans="1:6" ht="35.25" customHeight="1">
      <c r="A2546" s="301" t="s">
        <v>1283</v>
      </c>
      <c r="B2546" s="300" t="s">
        <v>1282</v>
      </c>
      <c r="C2546" s="305">
        <v>39955</v>
      </c>
      <c r="D2546" s="304">
        <v>5481</v>
      </c>
      <c r="E2546" s="303"/>
      <c r="F2546" s="302"/>
    </row>
    <row r="2547" spans="1:6" ht="35.25" customHeight="1">
      <c r="A2547" s="301" t="s">
        <v>1283</v>
      </c>
      <c r="B2547" s="300" t="s">
        <v>1282</v>
      </c>
      <c r="C2547" s="305">
        <v>39955</v>
      </c>
      <c r="D2547" s="304">
        <v>5481</v>
      </c>
      <c r="E2547" s="303"/>
      <c r="F2547" s="302"/>
    </row>
    <row r="2548" spans="1:6" ht="35.25" customHeight="1">
      <c r="A2548" s="301" t="s">
        <v>1283</v>
      </c>
      <c r="B2548" s="300" t="s">
        <v>1282</v>
      </c>
      <c r="C2548" s="305">
        <v>39955</v>
      </c>
      <c r="D2548" s="304">
        <v>5481</v>
      </c>
      <c r="E2548" s="303"/>
      <c r="F2548" s="302"/>
    </row>
    <row r="2549" spans="1:6" ht="35.25" customHeight="1">
      <c r="A2549" s="301" t="s">
        <v>1283</v>
      </c>
      <c r="B2549" s="300" t="s">
        <v>1282</v>
      </c>
      <c r="C2549" s="305">
        <v>39955</v>
      </c>
      <c r="D2549" s="304">
        <v>5481</v>
      </c>
      <c r="E2549" s="303"/>
      <c r="F2549" s="302"/>
    </row>
    <row r="2550" spans="1:6" ht="35.25" customHeight="1">
      <c r="A2550" s="301" t="s">
        <v>1283</v>
      </c>
      <c r="B2550" s="300" t="s">
        <v>1282</v>
      </c>
      <c r="C2550" s="305">
        <v>39955</v>
      </c>
      <c r="D2550" s="304">
        <v>5481</v>
      </c>
      <c r="E2550" s="303"/>
      <c r="F2550" s="302"/>
    </row>
    <row r="2551" spans="1:6" ht="36" customHeight="1">
      <c r="A2551" s="301" t="s">
        <v>1281</v>
      </c>
      <c r="B2551" s="300" t="s">
        <v>1280</v>
      </c>
      <c r="C2551" s="305">
        <v>39955</v>
      </c>
      <c r="D2551" s="304">
        <v>24937</v>
      </c>
      <c r="E2551" s="303"/>
      <c r="F2551" s="302"/>
    </row>
    <row r="2552" spans="1:6" ht="36" customHeight="1">
      <c r="A2552" s="301" t="s">
        <v>1281</v>
      </c>
      <c r="B2552" s="300" t="s">
        <v>1280</v>
      </c>
      <c r="C2552" s="305">
        <v>39955</v>
      </c>
      <c r="D2552" s="304">
        <v>24937</v>
      </c>
      <c r="E2552" s="303"/>
      <c r="F2552" s="302"/>
    </row>
    <row r="2553" spans="1:6" ht="36" customHeight="1">
      <c r="A2553" s="301" t="s">
        <v>1281</v>
      </c>
      <c r="B2553" s="300" t="s">
        <v>1280</v>
      </c>
      <c r="C2553" s="305">
        <v>39955</v>
      </c>
      <c r="D2553" s="304">
        <v>24937</v>
      </c>
      <c r="E2553" s="303"/>
      <c r="F2553" s="302"/>
    </row>
    <row r="2554" spans="1:6" ht="36" customHeight="1">
      <c r="A2554" s="301" t="s">
        <v>1281</v>
      </c>
      <c r="B2554" s="300" t="s">
        <v>1280</v>
      </c>
      <c r="C2554" s="305">
        <v>39955</v>
      </c>
      <c r="D2554" s="304">
        <v>24937</v>
      </c>
      <c r="E2554" s="303"/>
      <c r="F2554" s="302"/>
    </row>
    <row r="2555" spans="1:6" ht="23.25" customHeight="1">
      <c r="A2555" s="301" t="s">
        <v>1279</v>
      </c>
      <c r="B2555" s="300" t="s">
        <v>1278</v>
      </c>
      <c r="C2555" s="305">
        <v>39958</v>
      </c>
      <c r="D2555" s="304">
        <v>5000</v>
      </c>
      <c r="E2555" s="303" t="s">
        <v>1262</v>
      </c>
      <c r="F2555" s="302"/>
    </row>
    <row r="2556" spans="1:6" ht="23.25" customHeight="1">
      <c r="A2556" s="301" t="s">
        <v>1279</v>
      </c>
      <c r="B2556" s="300" t="s">
        <v>1278</v>
      </c>
      <c r="C2556" s="305">
        <v>39958</v>
      </c>
      <c r="D2556" s="304">
        <v>5000</v>
      </c>
      <c r="E2556" s="303" t="s">
        <v>1262</v>
      </c>
      <c r="F2556" s="302"/>
    </row>
    <row r="2557" spans="1:6" ht="23.25" customHeight="1">
      <c r="A2557" s="301" t="s">
        <v>1279</v>
      </c>
      <c r="B2557" s="300" t="s">
        <v>1278</v>
      </c>
      <c r="C2557" s="305">
        <v>39958</v>
      </c>
      <c r="D2557" s="304">
        <v>5000</v>
      </c>
      <c r="E2557" s="303" t="s">
        <v>1262</v>
      </c>
      <c r="F2557" s="302"/>
    </row>
    <row r="2558" spans="1:6" ht="23.25" customHeight="1">
      <c r="A2558" s="301" t="s">
        <v>1279</v>
      </c>
      <c r="B2558" s="300" t="s">
        <v>1278</v>
      </c>
      <c r="C2558" s="305">
        <v>39958</v>
      </c>
      <c r="D2558" s="304">
        <v>5000</v>
      </c>
      <c r="E2558" s="303" t="s">
        <v>1262</v>
      </c>
      <c r="F2558" s="302"/>
    </row>
    <row r="2559" spans="1:6" ht="23.25" customHeight="1">
      <c r="A2559" s="301" t="s">
        <v>1279</v>
      </c>
      <c r="B2559" s="300" t="s">
        <v>1278</v>
      </c>
      <c r="C2559" s="305">
        <v>39958</v>
      </c>
      <c r="D2559" s="304">
        <v>5000</v>
      </c>
      <c r="E2559" s="303" t="s">
        <v>1262</v>
      </c>
      <c r="F2559" s="302"/>
    </row>
    <row r="2560" spans="1:6" ht="23.25" customHeight="1">
      <c r="A2560" s="301" t="s">
        <v>1279</v>
      </c>
      <c r="B2560" s="300" t="s">
        <v>1278</v>
      </c>
      <c r="C2560" s="305">
        <v>39958</v>
      </c>
      <c r="D2560" s="304">
        <v>5000</v>
      </c>
      <c r="E2560" s="303" t="s">
        <v>1262</v>
      </c>
      <c r="F2560" s="302"/>
    </row>
    <row r="2561" spans="1:6" ht="23.25" customHeight="1">
      <c r="A2561" s="301" t="s">
        <v>1277</v>
      </c>
      <c r="B2561" s="300" t="s">
        <v>1276</v>
      </c>
      <c r="C2561" s="305">
        <v>39960</v>
      </c>
      <c r="D2561" s="304">
        <v>2833.37</v>
      </c>
      <c r="E2561" s="303"/>
      <c r="F2561" s="302"/>
    </row>
    <row r="2562" spans="1:6" ht="23.25" customHeight="1">
      <c r="A2562" s="301" t="s">
        <v>1277</v>
      </c>
      <c r="B2562" s="300" t="s">
        <v>1276</v>
      </c>
      <c r="C2562" s="305">
        <v>39960</v>
      </c>
      <c r="D2562" s="304">
        <v>2833.37</v>
      </c>
      <c r="E2562" s="303"/>
      <c r="F2562" s="302"/>
    </row>
    <row r="2563" spans="1:6" ht="23.25" customHeight="1">
      <c r="A2563" s="301" t="s">
        <v>1277</v>
      </c>
      <c r="B2563" s="300" t="s">
        <v>1276</v>
      </c>
      <c r="C2563" s="305">
        <v>39960</v>
      </c>
      <c r="D2563" s="304">
        <v>2833.37</v>
      </c>
      <c r="E2563" s="303"/>
      <c r="F2563" s="302"/>
    </row>
    <row r="2564" spans="1:6" ht="23.25" customHeight="1">
      <c r="A2564" s="301" t="s">
        <v>1277</v>
      </c>
      <c r="B2564" s="300" t="s">
        <v>1276</v>
      </c>
      <c r="C2564" s="305">
        <v>39960</v>
      </c>
      <c r="D2564" s="304">
        <v>2833.37</v>
      </c>
      <c r="E2564" s="303"/>
      <c r="F2564" s="302"/>
    </row>
    <row r="2565" spans="1:6" ht="23.25" customHeight="1">
      <c r="A2565" s="301" t="s">
        <v>1277</v>
      </c>
      <c r="B2565" s="300" t="s">
        <v>1276</v>
      </c>
      <c r="C2565" s="305">
        <v>39960</v>
      </c>
      <c r="D2565" s="304">
        <v>2833.37</v>
      </c>
      <c r="E2565" s="303"/>
      <c r="F2565" s="302"/>
    </row>
    <row r="2566" spans="1:6" ht="23.25" customHeight="1">
      <c r="A2566" s="301" t="s">
        <v>1277</v>
      </c>
      <c r="B2566" s="300" t="s">
        <v>1276</v>
      </c>
      <c r="C2566" s="305">
        <v>39960</v>
      </c>
      <c r="D2566" s="304">
        <v>2833.37</v>
      </c>
      <c r="E2566" s="303"/>
      <c r="F2566" s="302"/>
    </row>
    <row r="2567" spans="1:6" ht="23.25" customHeight="1">
      <c r="A2567" s="301" t="s">
        <v>1277</v>
      </c>
      <c r="B2567" s="300" t="s">
        <v>1276</v>
      </c>
      <c r="C2567" s="305">
        <v>39960</v>
      </c>
      <c r="D2567" s="304">
        <v>2833.37</v>
      </c>
      <c r="E2567" s="303"/>
      <c r="F2567" s="302"/>
    </row>
    <row r="2568" spans="1:6" ht="23.25" customHeight="1">
      <c r="A2568" s="301" t="s">
        <v>1277</v>
      </c>
      <c r="B2568" s="300" t="s">
        <v>1276</v>
      </c>
      <c r="C2568" s="305">
        <v>39960</v>
      </c>
      <c r="D2568" s="304">
        <v>2833.37</v>
      </c>
      <c r="E2568" s="303"/>
      <c r="F2568" s="302"/>
    </row>
    <row r="2569" spans="1:6" ht="23.25" customHeight="1">
      <c r="A2569" s="301" t="s">
        <v>1277</v>
      </c>
      <c r="B2569" s="300" t="s">
        <v>1276</v>
      </c>
      <c r="C2569" s="305">
        <v>39960</v>
      </c>
      <c r="D2569" s="304">
        <v>2833.37</v>
      </c>
      <c r="E2569" s="303"/>
      <c r="F2569" s="302"/>
    </row>
    <row r="2570" spans="1:6" ht="23.25" customHeight="1">
      <c r="A2570" s="301" t="s">
        <v>1277</v>
      </c>
      <c r="B2570" s="300" t="s">
        <v>1276</v>
      </c>
      <c r="C2570" s="305">
        <v>39960</v>
      </c>
      <c r="D2570" s="304">
        <v>2833.37</v>
      </c>
      <c r="E2570" s="303"/>
      <c r="F2570" s="302"/>
    </row>
    <row r="2571" spans="1:6" ht="23.25" customHeight="1">
      <c r="A2571" s="301" t="s">
        <v>1277</v>
      </c>
      <c r="B2571" s="300" t="s">
        <v>1276</v>
      </c>
      <c r="C2571" s="305">
        <v>39960</v>
      </c>
      <c r="D2571" s="304">
        <v>2833.37</v>
      </c>
      <c r="E2571" s="303"/>
      <c r="F2571" s="302"/>
    </row>
    <row r="2572" spans="1:6" ht="23.25" customHeight="1">
      <c r="A2572" s="301" t="s">
        <v>1277</v>
      </c>
      <c r="B2572" s="300" t="s">
        <v>1276</v>
      </c>
      <c r="C2572" s="305">
        <v>39960</v>
      </c>
      <c r="D2572" s="304">
        <v>2833.37</v>
      </c>
      <c r="E2572" s="303"/>
      <c r="F2572" s="302"/>
    </row>
    <row r="2573" spans="1:6" ht="40.5" customHeight="1">
      <c r="A2573" s="301" t="s">
        <v>1275</v>
      </c>
      <c r="B2573" s="300" t="s">
        <v>1274</v>
      </c>
      <c r="C2573" s="305">
        <v>39961</v>
      </c>
      <c r="D2573" s="304">
        <v>17709.5</v>
      </c>
      <c r="E2573" s="303"/>
      <c r="F2573" s="302"/>
    </row>
    <row r="2574" spans="1:6" ht="40.5" customHeight="1">
      <c r="A2574" s="301" t="s">
        <v>1275</v>
      </c>
      <c r="B2574" s="300" t="s">
        <v>1274</v>
      </c>
      <c r="C2574" s="305">
        <v>39961</v>
      </c>
      <c r="D2574" s="304">
        <v>17709.5</v>
      </c>
      <c r="E2574" s="303"/>
      <c r="F2574" s="302"/>
    </row>
    <row r="2575" spans="1:6" ht="40.5" customHeight="1">
      <c r="A2575" s="301" t="s">
        <v>1275</v>
      </c>
      <c r="B2575" s="300" t="s">
        <v>1274</v>
      </c>
      <c r="C2575" s="305">
        <v>39961</v>
      </c>
      <c r="D2575" s="304">
        <v>17709.5</v>
      </c>
      <c r="E2575" s="303"/>
      <c r="F2575" s="302"/>
    </row>
    <row r="2576" spans="1:6" ht="40.5" customHeight="1">
      <c r="A2576" s="301" t="s">
        <v>1275</v>
      </c>
      <c r="B2576" s="300" t="s">
        <v>1274</v>
      </c>
      <c r="C2576" s="305">
        <v>39961</v>
      </c>
      <c r="D2576" s="304">
        <v>17709.5</v>
      </c>
      <c r="E2576" s="303"/>
      <c r="F2576" s="302"/>
    </row>
    <row r="2577" spans="1:6" ht="40.5" customHeight="1">
      <c r="A2577" s="301" t="s">
        <v>1275</v>
      </c>
      <c r="B2577" s="300" t="s">
        <v>1274</v>
      </c>
      <c r="C2577" s="305">
        <v>39961</v>
      </c>
      <c r="D2577" s="304">
        <v>17709.5</v>
      </c>
      <c r="E2577" s="303"/>
      <c r="F2577" s="302"/>
    </row>
    <row r="2578" spans="1:6" ht="40.5" customHeight="1">
      <c r="A2578" s="301" t="s">
        <v>1275</v>
      </c>
      <c r="B2578" s="300" t="s">
        <v>1274</v>
      </c>
      <c r="C2578" s="305">
        <v>39961</v>
      </c>
      <c r="D2578" s="304">
        <v>17709.5</v>
      </c>
      <c r="E2578" s="303"/>
      <c r="F2578" s="302"/>
    </row>
    <row r="2579" spans="1:6" ht="40.5" customHeight="1">
      <c r="A2579" s="301" t="s">
        <v>1275</v>
      </c>
      <c r="B2579" s="300" t="s">
        <v>1274</v>
      </c>
      <c r="C2579" s="305">
        <v>39961</v>
      </c>
      <c r="D2579" s="304">
        <v>17709.5</v>
      </c>
      <c r="E2579" s="303"/>
      <c r="F2579" s="302"/>
    </row>
    <row r="2580" spans="1:6" ht="40.5" customHeight="1">
      <c r="A2580" s="301" t="s">
        <v>1275</v>
      </c>
      <c r="B2580" s="300" t="s">
        <v>1274</v>
      </c>
      <c r="C2580" s="305">
        <v>39961</v>
      </c>
      <c r="D2580" s="304">
        <v>17709.5</v>
      </c>
      <c r="E2580" s="303"/>
      <c r="F2580" s="302"/>
    </row>
    <row r="2581" spans="1:6" ht="40.5" customHeight="1">
      <c r="A2581" s="301" t="s">
        <v>1275</v>
      </c>
      <c r="B2581" s="300" t="s">
        <v>1274</v>
      </c>
      <c r="C2581" s="305">
        <v>39961</v>
      </c>
      <c r="D2581" s="304">
        <v>17709.5</v>
      </c>
      <c r="E2581" s="303"/>
      <c r="F2581" s="302"/>
    </row>
    <row r="2582" spans="1:6" ht="40.5" customHeight="1">
      <c r="A2582" s="301" t="s">
        <v>1275</v>
      </c>
      <c r="B2582" s="300" t="s">
        <v>1274</v>
      </c>
      <c r="C2582" s="305">
        <v>39961</v>
      </c>
      <c r="D2582" s="304">
        <v>17709.5</v>
      </c>
      <c r="E2582" s="303"/>
      <c r="F2582" s="302"/>
    </row>
    <row r="2583" spans="1:6" ht="40.5" customHeight="1">
      <c r="A2583" s="301" t="s">
        <v>1273</v>
      </c>
      <c r="B2583" s="300" t="s">
        <v>1272</v>
      </c>
      <c r="C2583" s="305">
        <v>39961</v>
      </c>
      <c r="D2583" s="304">
        <v>10752.5</v>
      </c>
      <c r="E2583" s="303"/>
      <c r="F2583" s="302"/>
    </row>
    <row r="2584" spans="1:6" ht="40.5" customHeight="1">
      <c r="A2584" s="301" t="s">
        <v>1273</v>
      </c>
      <c r="B2584" s="300" t="s">
        <v>1272</v>
      </c>
      <c r="C2584" s="305">
        <v>39961</v>
      </c>
      <c r="D2584" s="304">
        <v>10752.5</v>
      </c>
      <c r="E2584" s="303"/>
      <c r="F2584" s="302"/>
    </row>
    <row r="2585" spans="1:6" ht="40.5" customHeight="1">
      <c r="A2585" s="301" t="s">
        <v>1273</v>
      </c>
      <c r="B2585" s="300" t="s">
        <v>1272</v>
      </c>
      <c r="C2585" s="305">
        <v>39961</v>
      </c>
      <c r="D2585" s="304">
        <v>10752.5</v>
      </c>
      <c r="E2585" s="303"/>
      <c r="F2585" s="302"/>
    </row>
    <row r="2586" spans="1:6" ht="40.5" customHeight="1">
      <c r="A2586" s="301" t="s">
        <v>1273</v>
      </c>
      <c r="B2586" s="300" t="s">
        <v>1272</v>
      </c>
      <c r="C2586" s="305">
        <v>39961</v>
      </c>
      <c r="D2586" s="304">
        <v>10752.5</v>
      </c>
      <c r="E2586" s="303"/>
      <c r="F2586" s="302"/>
    </row>
    <row r="2587" spans="1:6" ht="40.5" customHeight="1">
      <c r="A2587" s="301" t="s">
        <v>1273</v>
      </c>
      <c r="B2587" s="300" t="s">
        <v>1272</v>
      </c>
      <c r="C2587" s="305">
        <v>39961</v>
      </c>
      <c r="D2587" s="304">
        <v>10752.5</v>
      </c>
      <c r="E2587" s="303"/>
      <c r="F2587" s="302"/>
    </row>
    <row r="2588" spans="1:6" ht="40.5" customHeight="1">
      <c r="A2588" s="301" t="s">
        <v>1273</v>
      </c>
      <c r="B2588" s="300" t="s">
        <v>1272</v>
      </c>
      <c r="C2588" s="305">
        <v>39961</v>
      </c>
      <c r="D2588" s="304">
        <v>10752.5</v>
      </c>
      <c r="E2588" s="303"/>
      <c r="F2588" s="302"/>
    </row>
    <row r="2589" spans="1:6" ht="40.5" customHeight="1">
      <c r="A2589" s="301" t="s">
        <v>1273</v>
      </c>
      <c r="B2589" s="300" t="s">
        <v>1272</v>
      </c>
      <c r="C2589" s="305">
        <v>39961</v>
      </c>
      <c r="D2589" s="304">
        <v>10752.5</v>
      </c>
      <c r="E2589" s="303"/>
      <c r="F2589" s="302"/>
    </row>
    <row r="2590" spans="1:6" ht="40.5" customHeight="1">
      <c r="A2590" s="301" t="s">
        <v>1273</v>
      </c>
      <c r="B2590" s="300" t="s">
        <v>1272</v>
      </c>
      <c r="C2590" s="305">
        <v>39961</v>
      </c>
      <c r="D2590" s="304">
        <v>10752.5</v>
      </c>
      <c r="E2590" s="303"/>
      <c r="F2590" s="302"/>
    </row>
    <row r="2591" spans="1:6" ht="40.5" customHeight="1">
      <c r="A2591" s="301" t="s">
        <v>1273</v>
      </c>
      <c r="B2591" s="300" t="s">
        <v>1272</v>
      </c>
      <c r="C2591" s="305">
        <v>39961</v>
      </c>
      <c r="D2591" s="304">
        <v>10752.5</v>
      </c>
      <c r="E2591" s="303"/>
      <c r="F2591" s="302"/>
    </row>
    <row r="2592" spans="1:6" ht="40.5" customHeight="1">
      <c r="A2592" s="301" t="s">
        <v>1273</v>
      </c>
      <c r="B2592" s="300" t="s">
        <v>1272</v>
      </c>
      <c r="C2592" s="305">
        <v>39961</v>
      </c>
      <c r="D2592" s="304">
        <v>10752.5</v>
      </c>
      <c r="E2592" s="303"/>
      <c r="F2592" s="302"/>
    </row>
    <row r="2593" spans="1:6" ht="23.25" customHeight="1">
      <c r="A2593" s="301" t="s">
        <v>1271</v>
      </c>
      <c r="B2593" s="300" t="s">
        <v>1270</v>
      </c>
      <c r="C2593" s="305">
        <v>39961</v>
      </c>
      <c r="D2593" s="304">
        <v>1760</v>
      </c>
      <c r="E2593" s="303"/>
      <c r="F2593" s="302"/>
    </row>
    <row r="2594" spans="1:6" ht="23.25" customHeight="1">
      <c r="A2594" s="301" t="s">
        <v>1271</v>
      </c>
      <c r="B2594" s="300" t="s">
        <v>1270</v>
      </c>
      <c r="C2594" s="305">
        <v>39961</v>
      </c>
      <c r="D2594" s="304">
        <v>1760</v>
      </c>
      <c r="E2594" s="303"/>
      <c r="F2594" s="302"/>
    </row>
    <row r="2595" spans="1:6" ht="23.25" customHeight="1">
      <c r="A2595" s="301" t="s">
        <v>1271</v>
      </c>
      <c r="B2595" s="300" t="s">
        <v>1270</v>
      </c>
      <c r="C2595" s="305">
        <v>39961</v>
      </c>
      <c r="D2595" s="304">
        <v>1760</v>
      </c>
      <c r="E2595" s="303"/>
      <c r="F2595" s="302"/>
    </row>
    <row r="2596" spans="1:6" ht="23.25" customHeight="1">
      <c r="A2596" s="301" t="s">
        <v>1271</v>
      </c>
      <c r="B2596" s="300" t="s">
        <v>1270</v>
      </c>
      <c r="C2596" s="305">
        <v>39961</v>
      </c>
      <c r="D2596" s="304">
        <v>1760</v>
      </c>
      <c r="E2596" s="303"/>
      <c r="F2596" s="302"/>
    </row>
    <row r="2597" spans="1:6" ht="23.25" customHeight="1">
      <c r="A2597" s="301" t="s">
        <v>1271</v>
      </c>
      <c r="B2597" s="300" t="s">
        <v>1270</v>
      </c>
      <c r="C2597" s="305">
        <v>39961</v>
      </c>
      <c r="D2597" s="304">
        <v>1760</v>
      </c>
      <c r="E2597" s="303"/>
      <c r="F2597" s="302"/>
    </row>
    <row r="2598" spans="1:6" ht="23.25" customHeight="1">
      <c r="A2598" s="301" t="s">
        <v>1269</v>
      </c>
      <c r="B2598" s="300" t="s">
        <v>1268</v>
      </c>
      <c r="C2598" s="305">
        <v>39962</v>
      </c>
      <c r="D2598" s="304">
        <v>28061.69</v>
      </c>
      <c r="E2598" s="303" t="s">
        <v>1262</v>
      </c>
      <c r="F2598" s="302"/>
    </row>
    <row r="2599" spans="1:6" ht="23.25" customHeight="1">
      <c r="A2599" s="301" t="s">
        <v>1269</v>
      </c>
      <c r="B2599" s="300" t="s">
        <v>1268</v>
      </c>
      <c r="C2599" s="305">
        <v>39962</v>
      </c>
      <c r="D2599" s="304">
        <v>28061.69</v>
      </c>
      <c r="E2599" s="303" t="s">
        <v>1262</v>
      </c>
      <c r="F2599" s="302"/>
    </row>
    <row r="2600" spans="1:6" ht="23.25" customHeight="1">
      <c r="A2600" s="301" t="s">
        <v>1269</v>
      </c>
      <c r="B2600" s="300" t="s">
        <v>1268</v>
      </c>
      <c r="C2600" s="305">
        <v>39962</v>
      </c>
      <c r="D2600" s="304">
        <v>28061.69</v>
      </c>
      <c r="E2600" s="303" t="s">
        <v>1262</v>
      </c>
      <c r="F2600" s="302"/>
    </row>
    <row r="2601" spans="1:6" ht="23.25" hidden="1" customHeight="1">
      <c r="A2601" s="301" t="s">
        <v>1267</v>
      </c>
      <c r="B2601" s="300" t="s">
        <v>1266</v>
      </c>
      <c r="C2601" s="305">
        <v>39962</v>
      </c>
      <c r="D2601" s="304">
        <v>8016.95</v>
      </c>
      <c r="E2601" s="303" t="s">
        <v>1265</v>
      </c>
      <c r="F2601" s="302"/>
    </row>
    <row r="2602" spans="1:6" ht="23.25" hidden="1" customHeight="1">
      <c r="A2602" s="301" t="s">
        <v>1267</v>
      </c>
      <c r="B2602" s="300" t="s">
        <v>1266</v>
      </c>
      <c r="C2602" s="305">
        <v>39962</v>
      </c>
      <c r="D2602" s="304">
        <v>8016.95</v>
      </c>
      <c r="E2602" s="303" t="s">
        <v>1265</v>
      </c>
      <c r="F2602" s="302"/>
    </row>
    <row r="2603" spans="1:6" ht="23.25" customHeight="1">
      <c r="A2603" s="301" t="s">
        <v>1264</v>
      </c>
      <c r="B2603" s="300" t="s">
        <v>1263</v>
      </c>
      <c r="C2603" s="305">
        <v>39962</v>
      </c>
      <c r="D2603" s="304">
        <v>28830.51</v>
      </c>
      <c r="E2603" s="303" t="s">
        <v>1262</v>
      </c>
      <c r="F2603" s="302"/>
    </row>
    <row r="2604" spans="1:6" ht="23.25" customHeight="1">
      <c r="A2604" s="301" t="s">
        <v>1264</v>
      </c>
      <c r="B2604" s="300" t="s">
        <v>1263</v>
      </c>
      <c r="C2604" s="305">
        <v>39962</v>
      </c>
      <c r="D2604" s="304">
        <v>28830.51</v>
      </c>
      <c r="E2604" s="303" t="s">
        <v>1262</v>
      </c>
      <c r="F2604" s="302"/>
    </row>
    <row r="2605" spans="1:6" ht="23.25" customHeight="1">
      <c r="A2605" s="301" t="s">
        <v>1261</v>
      </c>
      <c r="B2605" s="300" t="s">
        <v>1260</v>
      </c>
      <c r="C2605" s="305">
        <v>39987</v>
      </c>
      <c r="D2605" s="304">
        <v>29700</v>
      </c>
      <c r="E2605" s="303"/>
      <c r="F2605" s="302"/>
    </row>
    <row r="2606" spans="1:6" ht="23.25" customHeight="1">
      <c r="A2606" s="301" t="s">
        <v>1259</v>
      </c>
      <c r="B2606" s="300" t="s">
        <v>1258</v>
      </c>
      <c r="C2606" s="305">
        <v>39987</v>
      </c>
      <c r="D2606" s="304">
        <v>9504</v>
      </c>
      <c r="E2606" s="303"/>
      <c r="F2606" s="302"/>
    </row>
    <row r="2607" spans="1:6" ht="23.25" customHeight="1">
      <c r="A2607" s="301" t="s">
        <v>1259</v>
      </c>
      <c r="B2607" s="300" t="s">
        <v>1258</v>
      </c>
      <c r="C2607" s="305">
        <v>39987</v>
      </c>
      <c r="D2607" s="304">
        <v>9504</v>
      </c>
      <c r="E2607" s="303"/>
      <c r="F2607" s="302"/>
    </row>
    <row r="2608" spans="1:6" ht="37.5" customHeight="1">
      <c r="A2608" s="301" t="s">
        <v>1257</v>
      </c>
      <c r="B2608" s="300" t="s">
        <v>1256</v>
      </c>
      <c r="C2608" s="305">
        <v>39989</v>
      </c>
      <c r="D2608" s="304">
        <v>27830.17</v>
      </c>
      <c r="E2608" s="303"/>
      <c r="F2608" s="302"/>
    </row>
    <row r="2609" spans="1:6" ht="23.25" customHeight="1">
      <c r="A2609" s="301"/>
      <c r="B2609" s="300"/>
      <c r="C2609" s="305"/>
      <c r="D2609" s="304"/>
      <c r="E2609" s="303"/>
      <c r="F2609" s="302"/>
    </row>
    <row r="2610" spans="1:6" ht="23.25" customHeight="1">
      <c r="A2610" s="301"/>
      <c r="B2610" s="300"/>
      <c r="C2610" s="305"/>
      <c r="D2610" s="304"/>
      <c r="E2610" s="303"/>
      <c r="F2610" s="302"/>
    </row>
    <row r="2611" spans="1:6" ht="23.25" customHeight="1">
      <c r="A2611" s="301"/>
      <c r="B2611" s="300"/>
      <c r="C2611" s="305"/>
      <c r="D2611" s="304"/>
      <c r="E2611" s="303"/>
      <c r="F2611" s="302"/>
    </row>
    <row r="2612" spans="1:6" ht="23.25" customHeight="1">
      <c r="A2612" s="301"/>
      <c r="B2612" s="300"/>
      <c r="C2612" s="305"/>
      <c r="D2612" s="304"/>
      <c r="E2612" s="303"/>
      <c r="F2612" s="302"/>
    </row>
    <row r="2613" spans="1:6" ht="23.25" customHeight="1">
      <c r="A2613" s="301"/>
      <c r="B2613" s="300"/>
      <c r="C2613" s="305"/>
      <c r="D2613" s="304"/>
      <c r="E2613" s="303"/>
      <c r="F2613" s="302"/>
    </row>
    <row r="2614" spans="1:6" ht="23.25" customHeight="1">
      <c r="A2614" s="301"/>
      <c r="B2614" s="300"/>
      <c r="C2614" s="305"/>
      <c r="D2614" s="304"/>
      <c r="E2614" s="303"/>
      <c r="F2614" s="302"/>
    </row>
    <row r="2615" spans="1:6" ht="23.25" customHeight="1">
      <c r="A2615" s="301"/>
      <c r="B2615" s="300"/>
      <c r="C2615" s="305"/>
      <c r="D2615" s="304"/>
      <c r="E2615" s="303"/>
      <c r="F2615" s="302"/>
    </row>
    <row r="2616" spans="1:6" ht="23.25" customHeight="1">
      <c r="A2616" s="301"/>
      <c r="B2616" s="300"/>
      <c r="C2616" s="305"/>
      <c r="D2616" s="304"/>
      <c r="E2616" s="303"/>
      <c r="F2616" s="302"/>
    </row>
    <row r="2617" spans="1:6" ht="23.25" customHeight="1">
      <c r="A2617" s="301"/>
      <c r="B2617" s="300"/>
      <c r="C2617" s="305"/>
      <c r="D2617" s="304"/>
      <c r="E2617" s="303"/>
      <c r="F2617" s="302"/>
    </row>
    <row r="2618" spans="1:6" ht="23.25" customHeight="1">
      <c r="A2618" s="301"/>
      <c r="B2618" s="300"/>
      <c r="C2618" s="305"/>
      <c r="D2618" s="304"/>
      <c r="E2618" s="303"/>
      <c r="F2618" s="302"/>
    </row>
    <row r="2619" spans="1:6" ht="23.25" customHeight="1">
      <c r="A2619" s="301"/>
      <c r="B2619" s="300"/>
      <c r="C2619" s="305"/>
      <c r="D2619" s="304"/>
      <c r="E2619" s="303"/>
      <c r="F2619" s="302"/>
    </row>
    <row r="2620" spans="1:6" ht="23.25" customHeight="1">
      <c r="A2620" s="301"/>
      <c r="B2620" s="300"/>
      <c r="C2620" s="305"/>
      <c r="D2620" s="304"/>
      <c r="E2620" s="303"/>
      <c r="F2620" s="302"/>
    </row>
    <row r="2621" spans="1:6" ht="23.25" customHeight="1">
      <c r="A2621" s="311"/>
      <c r="B2621" s="310"/>
      <c r="C2621" s="309"/>
      <c r="D2621" s="308"/>
      <c r="E2621" s="307"/>
      <c r="F2621" s="307"/>
    </row>
    <row r="2622" spans="1:6" ht="23.25" customHeight="1">
      <c r="A2622" s="311"/>
      <c r="B2622" s="310"/>
      <c r="C2622" s="309"/>
      <c r="D2622" s="308"/>
      <c r="E2622" s="307"/>
      <c r="F2622" s="307"/>
    </row>
    <row r="2623" spans="1:6" ht="23.25" customHeight="1">
      <c r="A2623" s="311"/>
      <c r="B2623" s="310"/>
      <c r="C2623" s="309"/>
      <c r="D2623" s="308"/>
      <c r="E2623" s="307"/>
      <c r="F2623" s="307"/>
    </row>
    <row r="2624" spans="1:6" ht="23.25" customHeight="1">
      <c r="A2624" s="311"/>
      <c r="B2624" s="310"/>
      <c r="C2624" s="309"/>
      <c r="D2624" s="308"/>
      <c r="E2624" s="307"/>
      <c r="F2624" s="307"/>
    </row>
    <row r="2625" spans="1:6" ht="23.25" customHeight="1">
      <c r="A2625" s="311"/>
      <c r="B2625" s="310"/>
      <c r="C2625" s="309"/>
      <c r="D2625" s="308"/>
      <c r="E2625" s="307"/>
      <c r="F2625" s="307"/>
    </row>
    <row r="2626" spans="1:6" ht="23.25" customHeight="1">
      <c r="A2626" s="311"/>
      <c r="B2626" s="310"/>
      <c r="C2626" s="309"/>
      <c r="D2626" s="308"/>
      <c r="E2626" s="307"/>
      <c r="F2626" s="307"/>
    </row>
    <row r="2627" spans="1:6" ht="23.25" customHeight="1">
      <c r="A2627" s="311"/>
      <c r="B2627" s="310"/>
      <c r="C2627" s="309"/>
      <c r="D2627" s="308"/>
      <c r="E2627" s="307"/>
      <c r="F2627" s="307"/>
    </row>
    <row r="2628" spans="1:6" ht="23.25" customHeight="1">
      <c r="A2628" s="311"/>
      <c r="B2628" s="310"/>
      <c r="C2628" s="309"/>
      <c r="D2628" s="308"/>
      <c r="E2628" s="307"/>
      <c r="F2628" s="307"/>
    </row>
    <row r="2629" spans="1:6" ht="23.25" customHeight="1">
      <c r="A2629" s="311"/>
      <c r="B2629" s="310"/>
      <c r="C2629" s="309"/>
      <c r="D2629" s="308"/>
      <c r="E2629" s="307"/>
      <c r="F2629" s="307"/>
    </row>
    <row r="2630" spans="1:6" ht="23.25" customHeight="1">
      <c r="A2630" s="311"/>
      <c r="B2630" s="310"/>
      <c r="C2630" s="309"/>
      <c r="D2630" s="308"/>
      <c r="E2630" s="307"/>
      <c r="F2630" s="307"/>
    </row>
    <row r="2631" spans="1:6" ht="23.25" customHeight="1">
      <c r="A2631" s="311"/>
      <c r="B2631" s="310"/>
      <c r="C2631" s="309"/>
      <c r="D2631" s="308"/>
      <c r="E2631" s="307"/>
      <c r="F2631" s="307"/>
    </row>
    <row r="2632" spans="1:6" ht="23.25" customHeight="1">
      <c r="A2632" s="311"/>
      <c r="B2632" s="310"/>
      <c r="C2632" s="309"/>
      <c r="D2632" s="308"/>
      <c r="E2632" s="307"/>
      <c r="F2632" s="307"/>
    </row>
    <row r="2633" spans="1:6" ht="23.25" customHeight="1">
      <c r="A2633" s="311"/>
      <c r="B2633" s="310"/>
      <c r="C2633" s="309"/>
      <c r="D2633" s="308"/>
      <c r="E2633" s="307"/>
      <c r="F2633" s="307"/>
    </row>
    <row r="2634" spans="1:6" ht="23.25" customHeight="1">
      <c r="A2634" s="311"/>
      <c r="B2634" s="310"/>
      <c r="C2634" s="309"/>
      <c r="D2634" s="308"/>
      <c r="E2634" s="307"/>
      <c r="F2634" s="307"/>
    </row>
    <row r="2635" spans="1:6" ht="23.25" customHeight="1">
      <c r="A2635" s="311"/>
      <c r="B2635" s="310"/>
      <c r="C2635" s="309"/>
      <c r="D2635" s="308"/>
      <c r="E2635" s="307"/>
      <c r="F2635" s="307"/>
    </row>
    <row r="2636" spans="1:6" ht="23.25" customHeight="1">
      <c r="A2636" s="311"/>
      <c r="B2636" s="310"/>
      <c r="C2636" s="309"/>
      <c r="D2636" s="308"/>
      <c r="E2636" s="307"/>
      <c r="F2636" s="307"/>
    </row>
    <row r="2637" spans="1:6" s="306" customFormat="1" ht="18.75" customHeight="1"/>
    <row r="2638" spans="1:6" s="306" customFormat="1" ht="18.75" customHeight="1"/>
    <row r="2639" spans="1:6" s="306" customFormat="1" ht="18.75" customHeight="1"/>
    <row r="2640" spans="1:6" s="306" customFormat="1" ht="18.75" customHeight="1"/>
    <row r="2641" spans="1:6" s="306" customFormat="1" ht="18.75" customHeight="1"/>
    <row r="2642" spans="1:6" s="306" customFormat="1" ht="18.75" customHeight="1"/>
    <row r="2643" spans="1:6" s="306" customFormat="1" ht="18.75" customHeight="1"/>
    <row r="2644" spans="1:6" s="306" customFormat="1" ht="18.75" customHeight="1"/>
    <row r="2645" spans="1:6" s="306" customFormat="1" ht="18.75" customHeight="1"/>
    <row r="2646" spans="1:6" s="306" customFormat="1" ht="18.75" customHeight="1"/>
    <row r="2647" spans="1:6" s="306" customFormat="1" ht="18.75" customHeight="1"/>
    <row r="2648" spans="1:6" s="306" customFormat="1" ht="18.75" customHeight="1"/>
    <row r="2649" spans="1:6" s="306" customFormat="1" ht="18.75" customHeight="1"/>
    <row r="2650" spans="1:6" s="306" customFormat="1" ht="18.75" customHeight="1"/>
    <row r="2651" spans="1:6" s="306" customFormat="1" ht="18.75" customHeight="1"/>
    <row r="2652" spans="1:6" s="306" customFormat="1" ht="18.75" customHeight="1"/>
    <row r="2653" spans="1:6" s="306" customFormat="1" ht="18.75" customHeight="1"/>
    <row r="2654" spans="1:6" ht="18.75" customHeight="1">
      <c r="A2654" s="301"/>
      <c r="B2654" s="300"/>
      <c r="C2654" s="305"/>
      <c r="D2654" s="304"/>
      <c r="E2654" s="303"/>
      <c r="F2654" s="302"/>
    </row>
    <row r="2655" spans="1:6" ht="18.75" customHeight="1">
      <c r="B2655" s="300"/>
      <c r="C2655" s="305"/>
      <c r="D2655" s="304"/>
      <c r="E2655" s="303"/>
      <c r="F2655" s="302"/>
    </row>
    <row r="2656" spans="1:6" ht="18.75" customHeight="1">
      <c r="B2656" s="300"/>
      <c r="C2656" s="305"/>
      <c r="D2656" s="304"/>
      <c r="E2656" s="303"/>
      <c r="F2656" s="302"/>
    </row>
    <row r="2657" spans="1:6" ht="18.75" customHeight="1">
      <c r="B2657" s="300"/>
      <c r="C2657" s="305"/>
      <c r="D2657" s="304"/>
      <c r="E2657" s="303"/>
      <c r="F2657" s="302"/>
    </row>
    <row r="2658" spans="1:6" ht="18.75" customHeight="1">
      <c r="B2658" s="300"/>
      <c r="C2658" s="305"/>
      <c r="D2658" s="304"/>
      <c r="E2658" s="303"/>
      <c r="F2658" s="302"/>
    </row>
    <row r="2659" spans="1:6" ht="18.75" customHeight="1">
      <c r="B2659" s="300"/>
      <c r="C2659" s="305"/>
      <c r="D2659" s="304"/>
      <c r="E2659" s="303"/>
      <c r="F2659" s="302"/>
    </row>
    <row r="2660" spans="1:6" ht="18.75" customHeight="1">
      <c r="B2660" s="300"/>
      <c r="C2660" s="305"/>
      <c r="D2660" s="304"/>
      <c r="E2660" s="303"/>
      <c r="F2660" s="302"/>
    </row>
    <row r="2661" spans="1:6" ht="18.75" customHeight="1">
      <c r="B2661" s="300"/>
      <c r="C2661" s="305"/>
      <c r="D2661" s="304"/>
      <c r="E2661" s="303"/>
      <c r="F2661" s="302"/>
    </row>
    <row r="2662" spans="1:6" ht="18.75" customHeight="1">
      <c r="B2662" s="300"/>
      <c r="C2662" s="305"/>
      <c r="D2662" s="304"/>
      <c r="E2662" s="303"/>
      <c r="F2662" s="302"/>
    </row>
    <row r="2663" spans="1:6" ht="18.75" customHeight="1">
      <c r="B2663" s="300"/>
      <c r="C2663" s="305"/>
      <c r="D2663" s="304"/>
      <c r="E2663" s="303"/>
      <c r="F2663" s="302"/>
    </row>
    <row r="2664" spans="1:6" ht="18.75" customHeight="1">
      <c r="B2664" s="300"/>
      <c r="C2664" s="305"/>
      <c r="D2664" s="304"/>
      <c r="E2664" s="303"/>
      <c r="F2664" s="302"/>
    </row>
    <row r="2665" spans="1:6" ht="18.75" customHeight="1">
      <c r="B2665" s="300"/>
      <c r="C2665" s="305"/>
      <c r="D2665" s="304"/>
      <c r="E2665" s="303"/>
      <c r="F2665" s="302"/>
    </row>
    <row r="2666" spans="1:6" ht="18.75" customHeight="1">
      <c r="B2666" s="300"/>
      <c r="C2666" s="305"/>
      <c r="D2666" s="304"/>
      <c r="E2666" s="303"/>
      <c r="F2666" s="302"/>
    </row>
    <row r="2667" spans="1:6" ht="18.75" customHeight="1">
      <c r="B2667" s="300"/>
      <c r="C2667" s="305"/>
      <c r="D2667" s="304"/>
      <c r="E2667" s="303"/>
      <c r="F2667" s="302"/>
    </row>
    <row r="2668" spans="1:6" ht="18.75" customHeight="1">
      <c r="B2668" s="300"/>
      <c r="C2668" s="305"/>
      <c r="D2668" s="304"/>
      <c r="E2668" s="303"/>
      <c r="F2668" s="302"/>
    </row>
    <row r="2669" spans="1:6" ht="18.75" customHeight="1">
      <c r="B2669" s="300"/>
      <c r="C2669" s="305"/>
      <c r="D2669" s="304"/>
      <c r="E2669" s="303"/>
      <c r="F2669" s="302"/>
    </row>
    <row r="2670" spans="1:6" ht="18.75" customHeight="1">
      <c r="B2670" s="300"/>
      <c r="C2670" s="305"/>
      <c r="D2670" s="304"/>
      <c r="E2670" s="303"/>
      <c r="F2670" s="302"/>
    </row>
    <row r="2671" spans="1:6" ht="18.75" customHeight="1">
      <c r="A2671" s="301"/>
      <c r="B2671" s="300"/>
      <c r="C2671" s="305"/>
      <c r="D2671" s="304"/>
      <c r="E2671" s="303"/>
      <c r="F2671" s="302"/>
    </row>
    <row r="2672" spans="1:6" ht="18.75" customHeight="1">
      <c r="A2672" s="301"/>
      <c r="B2672" s="300"/>
      <c r="C2672" s="305"/>
      <c r="D2672" s="304"/>
      <c r="E2672" s="303"/>
      <c r="F2672" s="302"/>
    </row>
    <row r="2673" spans="1:6" ht="18.75" customHeight="1">
      <c r="A2673" s="301"/>
      <c r="B2673" s="300"/>
      <c r="C2673" s="305"/>
      <c r="D2673" s="304"/>
      <c r="E2673" s="303"/>
      <c r="F2673" s="302"/>
    </row>
    <row r="2674" spans="1:6" ht="18.75" customHeight="1">
      <c r="A2674" s="301"/>
      <c r="B2674" s="300"/>
      <c r="C2674" s="305"/>
      <c r="D2674" s="304"/>
      <c r="E2674" s="303"/>
      <c r="F2674" s="302"/>
    </row>
    <row r="2675" spans="1:6" ht="18.75" customHeight="1">
      <c r="A2675" s="301"/>
      <c r="B2675" s="300"/>
      <c r="C2675" s="305"/>
      <c r="D2675" s="304"/>
      <c r="E2675" s="303"/>
      <c r="F2675" s="302"/>
    </row>
    <row r="2676" spans="1:6" ht="18.75" customHeight="1">
      <c r="A2676" s="301"/>
      <c r="B2676" s="300"/>
      <c r="C2676" s="305"/>
      <c r="D2676" s="304"/>
      <c r="E2676" s="303"/>
      <c r="F2676" s="302"/>
    </row>
    <row r="2677" spans="1:6" ht="18.75" customHeight="1">
      <c r="A2677" s="301"/>
      <c r="B2677" s="300"/>
      <c r="C2677" s="305"/>
      <c r="D2677" s="304"/>
      <c r="E2677" s="303"/>
      <c r="F2677" s="302"/>
    </row>
    <row r="2678" spans="1:6" ht="18.75" customHeight="1">
      <c r="A2678" s="301"/>
      <c r="B2678" s="300"/>
      <c r="C2678" s="305"/>
      <c r="D2678" s="304"/>
      <c r="E2678" s="303"/>
      <c r="F2678" s="302"/>
    </row>
    <row r="2679" spans="1:6" ht="19.5" customHeight="1">
      <c r="A2679" s="301"/>
      <c r="B2679" s="300"/>
      <c r="C2679" s="305"/>
      <c r="D2679" s="304"/>
      <c r="E2679" s="303"/>
      <c r="F2679" s="302"/>
    </row>
    <row r="2680" spans="1:6" ht="19.5" customHeight="1">
      <c r="A2680" s="301"/>
      <c r="B2680" s="300"/>
      <c r="C2680" s="305"/>
      <c r="D2680" s="304"/>
      <c r="E2680" s="303"/>
      <c r="F2680" s="302"/>
    </row>
    <row r="2681" spans="1:6" ht="19.5" customHeight="1">
      <c r="A2681" s="301"/>
      <c r="B2681" s="300"/>
    </row>
    <row r="2682" spans="1:6">
      <c r="B2682" s="605"/>
      <c r="C2682" s="605"/>
      <c r="D2682" s="605"/>
      <c r="E2682" s="605"/>
      <c r="F2682" s="605"/>
    </row>
    <row r="2683" spans="1:6">
      <c r="B2683" s="605" t="s">
        <v>1255</v>
      </c>
      <c r="C2683" s="605"/>
      <c r="D2683" s="605"/>
      <c r="E2683" s="605"/>
      <c r="F2683" s="605"/>
    </row>
    <row r="2684" spans="1:6">
      <c r="B2684" s="605"/>
      <c r="C2684" s="605"/>
      <c r="D2684" s="605"/>
      <c r="E2684" s="605"/>
      <c r="F2684" s="605"/>
    </row>
    <row r="2685" spans="1:6">
      <c r="B2685" s="605"/>
      <c r="C2685" s="605"/>
      <c r="D2685" s="605"/>
      <c r="E2685" s="605"/>
      <c r="F2685" s="605"/>
    </row>
    <row r="2686" spans="1:6">
      <c r="B2686" s="606" t="s">
        <v>1254</v>
      </c>
      <c r="C2686" s="606"/>
      <c r="D2686" s="606"/>
      <c r="E2686" s="606"/>
      <c r="F2686" s="606"/>
    </row>
    <row r="2687" spans="1:6">
      <c r="B2687" s="606"/>
      <c r="C2687" s="606"/>
      <c r="D2687" s="606"/>
      <c r="E2687" s="606"/>
      <c r="F2687" s="606"/>
    </row>
    <row r="2688" spans="1:6">
      <c r="B2688" s="606" t="s">
        <v>1253</v>
      </c>
      <c r="C2688" s="606"/>
      <c r="D2688" s="606"/>
      <c r="E2688" s="606"/>
      <c r="F2688" s="606"/>
    </row>
    <row r="2689" spans="2:6">
      <c r="B2689" s="606"/>
      <c r="C2689" s="606"/>
      <c r="D2689" s="606"/>
      <c r="E2689" s="606"/>
      <c r="F2689" s="606"/>
    </row>
    <row r="2690" spans="2:6">
      <c r="B2690" s="606" t="s">
        <v>1252</v>
      </c>
      <c r="C2690" s="606"/>
      <c r="D2690" s="606"/>
      <c r="E2690" s="606"/>
      <c r="F2690" s="606"/>
    </row>
    <row r="2691" spans="2:6">
      <c r="B2691" s="606"/>
      <c r="C2691" s="606"/>
      <c r="D2691" s="606"/>
      <c r="E2691" s="606"/>
      <c r="F2691" s="606"/>
    </row>
    <row r="2692" spans="2:6">
      <c r="B2692" s="606" t="s">
        <v>1251</v>
      </c>
      <c r="C2692" s="606"/>
      <c r="D2692" s="606"/>
      <c r="E2692" s="606"/>
      <c r="F2692" s="606"/>
    </row>
    <row r="2693" spans="2:6">
      <c r="B2693" s="299"/>
      <c r="C2693" s="299"/>
      <c r="D2693" s="299"/>
      <c r="E2693" s="299"/>
      <c r="F2693" s="299"/>
    </row>
    <row r="2694" spans="2:6">
      <c r="B2694" s="299"/>
      <c r="C2694" s="299"/>
      <c r="D2694" s="299"/>
      <c r="E2694" s="299"/>
      <c r="F2694" s="299"/>
    </row>
    <row r="2695" spans="2:6">
      <c r="B2695" s="605" t="s">
        <v>1250</v>
      </c>
      <c r="C2695" s="605"/>
      <c r="D2695" s="605"/>
      <c r="E2695" s="605"/>
      <c r="F2695" s="605"/>
    </row>
    <row r="2696" spans="2:6">
      <c r="B2696" s="605" t="s">
        <v>1249</v>
      </c>
      <c r="C2696" s="605"/>
      <c r="D2696" s="605"/>
      <c r="E2696" s="605"/>
      <c r="F2696" s="605"/>
    </row>
    <row r="2697" spans="2:6">
      <c r="B2697" s="299"/>
      <c r="C2697" s="299"/>
      <c r="D2697" s="299"/>
      <c r="E2697" s="299"/>
      <c r="F2697" s="299"/>
    </row>
    <row r="2698" spans="2:6">
      <c r="B2698" s="605" t="s">
        <v>1248</v>
      </c>
      <c r="C2698" s="605"/>
      <c r="D2698" s="605"/>
      <c r="E2698" s="605"/>
      <c r="F2698" s="605"/>
    </row>
    <row r="2699" spans="2:6">
      <c r="B2699" s="605"/>
      <c r="C2699" s="605"/>
      <c r="D2699" s="605"/>
      <c r="E2699" s="605"/>
      <c r="F2699" s="605"/>
    </row>
    <row r="2700" spans="2:6">
      <c r="B2700" s="606" t="s">
        <v>1247</v>
      </c>
      <c r="C2700" s="606"/>
      <c r="D2700" s="606"/>
      <c r="E2700" s="606"/>
      <c r="F2700" s="606"/>
    </row>
    <row r="2701" spans="2:6">
      <c r="B2701" s="605"/>
      <c r="C2701" s="605"/>
      <c r="D2701" s="605"/>
      <c r="E2701" s="605"/>
      <c r="F2701" s="605"/>
    </row>
  </sheetData>
  <autoFilter ref="A23:F2681">
    <filterColumn colId="1">
      <filters blank="1">
        <filter val="__________________ Кильпякова И.В."/>
        <filter val="_________________________Русанов А.А."/>
        <filter val="___________________Кильпякова И.В."/>
        <filter val="___________________Русанов А.А."/>
        <filter val="65&quot; Plazma  Panasonic TH-65PF9WK, стереозвук, NICAM,HDTV"/>
        <filter val="BEHRINGER FBQ2496 Цифровой подавитель обратной связи-параметр.эквалайзер"/>
        <filter val="BEHRINGER Сверхкомпактный малошумящий микшерный пульт премиум класса"/>
        <filter val="BENRINGER HPM Наушники закрытые полупрфессиональные 32 ом"/>
        <filter val="Cетевой сплинтер DSP-1000"/>
        <filter val="Cетевой сплинтер DSP-1010"/>
        <filter val="Cетевой сплинтер DSP-1015"/>
        <filter val="Cтул Iso black (ярко синий)   СПб"/>
        <filter val="Dunacord Madras M-12- Активная акустсистема, 3&quot;/15&quot;, усилитель мощности  Class-H, 460 Вт НЧ, 140 Вт ВЧ, 128 дБ, 90&quot;х50&quot;, 50 Гц-19 кГц"/>
        <filter val="DVD /плеер Pioner DV-300"/>
        <filter val="DVD Philips 9635A"/>
        <filter val="DVD Samsung SV-DVD3E"/>
        <filter val="DVD Плеер Philips 963SA"/>
        <filter val="DVD Плеер Philips DVP-630"/>
        <filter val="DVD Плеер Toshiba SD-140 ESR"/>
        <filter val="DVD преер Pioner ФПСЗ 16037"/>
        <filter val="DVD/плеер  Pioner DV-490"/>
        <filter val="DVD/плеер Panasonic DMR-E65E"/>
        <filter val="DVD/плеер Pioner DV-2850"/>
        <filter val="DVD/плеер Pioner DV-393"/>
        <filter val="DVD/плеер Recorder Sony RDRGX E65E"/>
        <filter val="DVD-рекордер с жестким диском Pioner DVR-560 HK"/>
        <filter val="GL 2200-416 Allen&amp;Heath микшер"/>
        <filter val="HP L2035 20&quot; LCD Monitor, UXGA, silver/carbon"/>
        <filter val="INFRACOM комп.блок управления"/>
        <filter val="INNKEEPER 1 телефонный гибрид  (№101595)"/>
        <filter val="LCD монитор Flatron L-1950B"/>
        <filter val="LCD монитор HP 2035"/>
        <filter val="LCD монитор HP Compaq P4831"/>
        <filter val="LCD проектор PLC-XP55 Sanyo"/>
        <filter val="LCD проектор Sonyo PLC  ХР 46"/>
        <filter val="LCD проектор Sonyo PLC XU31"/>
        <filter val="LCD проектор Sonyo PLC XU31  СПб"/>
        <filter val="LCD проектор Sonyo PLC XW20A"/>
        <filter val="Panasonic KX-TS2365RUB (черный),телефон аналоговый"/>
        <filter val="Panasonic KX-TS2365RUW (белый), телефон аналоговый"/>
        <filter val="Panasonic TV-SP50PWBE-K"/>
        <filter val="Panasonic TY-FBTA, карта TB-тюнера"/>
        <filter val="VGA коммутатор Kramer VP-31"/>
        <filter val="VGA коммутатор Kramer VP-31   СПб"/>
        <filter val="VGA матрица Kramer VP 4[4"/>
        <filter val="VGA распределитель Kramer VP 41"/>
        <filter val="VGA распределитель Kramer VP-5XL"/>
        <filter val="VGA распределитеть Kramer VP-3"/>
        <filter val="VGA скалер Kramer VP-720DS"/>
        <filter val="VHS магнитофон JVC HR-D525EE"/>
        <filter val="VHS магнитофон Panasonic NV-FJ730AU"/>
        <filter val="VHS магнитофон Panasonic NV-PO4RM2E"/>
        <filter val="VHS магнитофон Sony SLV-SE830"/>
        <filter val="VHS магнитофон Sony SLV-SE830  СПб"/>
        <filter val="VHS магнитофон Toshiba V-E61R"/>
        <filter val="VHSPanasonic NV-S130"/>
        <filter val="Автоматическая кофемашина Schaerer Siena Silver"/>
        <filter val="Аккустическая колонка Genelec 1029A"/>
        <filter val="Активная акустическая система  Dynacord AM12"/>
        <filter val="Активная акустическая система 2-хполосная, GENELEC 8030 APM"/>
        <filter val="Активная акустическая система Dynacord AM12 (№18949)"/>
        <filter val="Активная акустическая система Dynacord AM12 (№19382)"/>
        <filter val="Активная акустическая система Dynacord AM12 (№19389)"/>
        <filter val="Активная акустическая система Dynacord AM12 (№19446)"/>
        <filter val="Активная акустическая система Dynacord AM12 (№19625)"/>
        <filter val="Активная акустическая система Dynacord AM12 (№19628)"/>
        <filter val="Активная акустическая система Dynacord Madras M15 (№112927060910982)"/>
        <filter val="Активная акустическая система Dynacord Madras M15 (№11292707011041)"/>
        <filter val="Активная акустическая система Dyracord Madras М18 (№112928060610860)"/>
        <filter val="Активная акустическая система Dyracord Madras М18 (№112928060610868)"/>
        <filter val="Активная акустическая система GENELEC 8030APM  (№РМ6013400)"/>
        <filter val="Активная акустическая система GENELEC 8030APM  (№РМ6013627)"/>
        <filter val="Активная акустическая система GENELEC 8030APM  (№РМ6029584)"/>
        <filter val="Активная акустическая система GENELEC 8030APM  (№РМ6029827)"/>
        <filter val="Активная акустическая система студийная, GENELEC 8020AP"/>
        <filter val="Активный сценический монитор Dynacord AM12"/>
        <filter val="Активный сценический монитор Dynacord АМ12  (№19623)"/>
        <filter val="Активный сценический монитор Dynacord АМ12  (№19644)"/>
        <filter val="Активный сценический монитор Dynacord АМ12  (№19646)"/>
        <filter val="Активный сценический монитор Dynacord АМ12  (№19648)"/>
        <filter val="Акустическая колонка Genelec 1029A"/>
        <filter val="Акустическая колонка Genelec 1029A  СПб"/>
        <filter val="Акустическая колонка JBL EO N 10"/>
        <filter val="Акустическая колонка JBL EO N 15"/>
        <filter val="Акустическая колонка JBL АС-800"/>
        <filter val="Акустическая система Cenelec 8020A"/>
        <filter val="Акустическая система Cenelec 8030A"/>
        <filter val="Акустическая система для плазменных панелей  Рanasonic SP50P8W-K"/>
        <filter val="Акустическая система для плазменных панелей  Рanasonic SP50P8W-K  СПб"/>
        <filter val="Акустическая смстема JBL EON10-G2/230"/>
        <filter val="Акустические колонки Panasonic TY-SP65P10W-K"/>
        <filter val="Алюминиевый контейнер"/>
        <filter val="Аудио дека Denon DN 780R"/>
        <filter val="Аудио дека Maranz"/>
        <filter val="Аудио дека Pioner CT-50R"/>
        <filter val="Аудио дека Sony TC WE 475"/>
        <filter val="Аудио дека Yamaha KX-E300"/>
        <filter val="Аудиокабель Lectrosonics ARG-15"/>
        <filter val="Базовый комплект мини ПТС на 8 камер"/>
        <filter val="Беспроводной пульт с лазерной указкой Logitech Cordless 2.4 GHz Presenter OEM 67794"/>
        <filter val="Беспроводной пульт с лазерной указкой Logitech Cordless 2.4GHz Presenter OEM 67794"/>
        <filter val="Блок изолирующих трансформаторныз развязок TR-81AS"/>
        <filter val="Блок питания 12v Sony CMA-8CE"/>
        <filter val="Блок питания SP-320-5"/>
        <filter val="Блок синхронного перевода Brahler MSI-8D"/>
        <filter val="Блок синхронного перевода Brahler MSI-8D  СПб"/>
        <filter val="Блок синхронного перевода Brahler NTS 07"/>
        <filter val="Блок синхронного перевода Brahler RZ 175"/>
        <filter val="Блок синхронного перевода Brahler SR 47/S175 СПб"/>
        <filter val="Блок системный HP DC7800U E-8200 (CD-2.66 6М) 1G 160G DVD+/RM VistaB32+XPp"/>
        <filter val="Блок управления AUTOMIC до 80 пультов"/>
        <filter val="Блок управления конференц-системой Automic"/>
        <filter val="Блок управления системой круглого стола   (№708)"/>
        <filter val="Блок управления системой круглого стола   (№734)"/>
        <filter val="Блок управления системой круглого стола   (№736)"/>
        <filter val="Блок управления системой круглого стола   (№740)"/>
        <filter val="Блок управления системой круглого стола   (№744)"/>
        <filter val="Блок управления системой круглого стола   (Продан МТС)"/>
        <filter val="Блок управления системой перевода  (№707)"/>
        <filter val="Блок управления системой перевода  (№712)"/>
        <filter val="Блок управления системой перевода  (№714)"/>
        <filter val="Блок управления системой перевода  (№724)"/>
        <filter val="Блок управления системой перевода речи  (№662)"/>
        <filter val="Блок управления системой перевода речи  (№689)"/>
        <filter val="Блок управления системой перевода речи  (№723)"/>
        <filter val="Блок управления системой перевода речи  (№772)"/>
        <filter val="в натуре в моем присутствии и внесены в опись, в связи с чем претензий к инвентаризационной комиссии не имею."/>
        <filter val="Вектроскоп Tektronix 1731"/>
        <filter val="Вектроскоп Tektronix WFM-300"/>
        <filter val="Вентилятор для в/проектора"/>
        <filter val="Видеокамера  Sony DSR-PD170P"/>
        <filter val="Видеокамера Ampex CVR -400P"/>
        <filter val="Видеокамера DXC-637 Sony"/>
        <filter val="Видеокамера Panassonic M9000"/>
        <filter val="Видеокамера Sony DSR-PD170P"/>
        <filter val="Видеокамера Sony DSR-PD170P  (№1235449)"/>
        <filter val="Видеокорректор с гальванической развязкой SVP-02-SE/220"/>
        <filter val="Видеомагнитофон Ampex CVR-75 № 52052"/>
        <filter val="Видеомагнитофон Ampex CVR-75 № 52263"/>
        <filter val="Видеомагнитофон Ampex ВСВ-75 P"/>
        <filter val="Видеомагнитофон Betacam BVW-D75PS"/>
        <filter val="Видеомагнитофон SONY  BVW5P"/>
        <filter val="Видеомагнитофон Sony BVW-22 P"/>
        <filter val="Видеомагнитофон Sony BVW-50 P"/>
        <filter val="Видеомагнитофон Sony BVW-70 P"/>
        <filter val="Видеомагнитофон SONY BVW75P"/>
        <filter val="Видеомагнитофон Sony DSR-1800Р  (продан 02.03.2005г.)"/>
        <filter val="Видеомагнитофон Sony DSR-45AP"/>
        <filter val="Видеомагнитофон Sony DSR-45AP  (№211335)"/>
        <filter val="Видеоматрица Kramer VS 5х4"/>
        <filter val="Видеоматрица Kramer VS88V1"/>
        <filter val="Видеоматрица LES 16х16 c 3(тремя) пультами управления"/>
        <filter val="Видеомикшер GVG -110SV"/>
        <filter val="Видеомикшер GVG-110SV"/>
        <filter val="Видеомикшер Panasonic AG-MX 70"/>
        <filter val="Видеомикшер Panasonic AG-MX 70  СПб"/>
        <filter val="Видеомикшер цифровой PANASONIC AG-MX70E (I 7 TV F0073)"/>
        <filter val="Видеомикшер цифровой PANASONIC AG-MX70E (I 7 TV F0083)"/>
        <filter val="Видеомонитор JVC TM-A101G"/>
        <filter val="Видеомонитор Sony PVM-1371 QM"/>
        <filter val="Видеомонитор Sony PVM-1450 QM"/>
        <filter val="Видеомонитор SONY PVM-14L4"/>
        <filter val="Видеомонитор SONY PVM-14L4E 800TVL RGB/Component PAL/SECAM/NTSC"/>
        <filter val="Видеомонитор Sony PVM-9220 ME"/>
        <filter val="Видеомонитор Sony PVM-9220 ME      СПб"/>
        <filter val="Видеомонитор/опция  Sony BKM-14L"/>
        <filter val="Видеопроектор  Sanyo PLC-XP57L(S/N G7610442)"/>
        <filter val="Видеопроектор Sanyo PLC-WXU30 (S/N67Х02092)"/>
        <filter val="Видеопроектор Sanyo PLC-WXU30 (S/N67Х02393)"/>
        <filter val="Видеопроектор Sanyo PLC-XF47"/>
        <filter val="Видеопроектор Sanyo PLC-XF47 (S/N G8302367)"/>
        <filter val="Видеопроектор Sanyo PLC-XP55(S/N G 5508186)"/>
        <filter val="Видеопроектор Sanyo PLC-XP57L (S/N G6702981)"/>
        <filter val="Видеопроектор Sanyo PLC-XP57L (S/N G6703175)"/>
        <filter val="Видеопроектор Sanyo PLC-XP57L (S/N G6Y06082)"/>
        <filter val="Видеопроектор Sanyo PLC-XP57L (S/N G7207918)"/>
        <filter val="Видеопроектор Sanyo PLC-XP57L (S/N G7207926)"/>
        <filter val="Видеопроектор Sanyo PLC-XU86"/>
        <filter val="Видеопроектор Sanyo PLC-XU86 (S/N G6607385)"/>
        <filter val="Видеопроектор Sanyo PLC-XU86 (S/N G6708170)"/>
        <filter val="Видеопроектор Sanyo PLC-XU86 (S/N G6708244)"/>
        <filter val="Видеопроектор Sanyo PLC-XU87  (S/N 67704994)"/>
        <filter val="Видеопроектор Sanyo PLC-XU87  (S/N 67705000)"/>
        <filter val="Видеопроектор Sanyo PLC-XU87  (S/N 67906368)"/>
        <filter val="Видеопроектор Sanyo PLC-XU87 (S/N 67302398)"/>
        <filter val="видеопроектор Sanyo PLC-XU87(S/N 67704990)"/>
        <filter val="Видеопроектор Sanyo PLC-XU88 (S/N 67Y01066)"/>
        <filter val="Видеопроектор Sanyo PLC-XU88 (S/N 67Y01072)"/>
        <filter val="Видеопроектор Sanyo PLC-XU88 (S/N 67Y01269)"/>
        <filter val="Видеораспределитель Porfit PCA-065"/>
        <filter val="Видеораспределитель Sony DA-200E"/>
        <filter val="Видеораспределитель ПВ-56"/>
        <filter val="Видеотрансформатор изолирующий SVP-07T"/>
        <filter val="Все имущество, переименованное в настоящей инвентаризационной описи, комиссией проверено в натуре в"/>
        <filter val="Гальваническая развязка  TR-11SD"/>
        <filter val="Гарнитура 200/50 ОМ ДТ-108"/>
        <filter val="Гарнитура 200/50 Ом ДТ-109"/>
        <filter val="Гарнитура для переводчика Brahler                                40шт"/>
        <filter val="Гарнитура переводчика"/>
        <filter val="Гарнитура переводчиков"/>
        <filter val="Гарнитура радиостанции Vertex 1 пров"/>
        <filter val="Генератор синхросигналов DS-116B"/>
        <filter val="Генератор тестовых сигналов Grundig FG-10"/>
        <filter val="Генератор тестовых сигнелов TR10"/>
        <filter val="Датчик точного времени и индикатор с интерфейсами LTC,VITC, RS485, RS232 РТТ-096"/>
        <filter val="Дверь металлическая &quot;Ягуар-15&quot;"/>
        <filter val="Двухканальный индикатор уровня симметричных звуковых сигналов MS-23AS"/>
        <filter val="держатель микрофона Sennheiser MZQ 100"/>
        <filter val="Детектор отбоя ICON-BTD4"/>
        <filter val="Динамический микрофон AKG D-3800"/>
        <filter val="Дистанционное управление объективом Canon MS-15"/>
        <filter val="Дистанционное управление объективом Саnon MS-15"/>
        <filter val="Дополнительный крепеж для балок верхнего подвеса"/>
        <filter val="Доска  Vittoria"/>
        <filter val="Зарядное устройство /Блок питания Spinet TRS-10"/>
        <filter val="Зарядное устройство Anton Bauer 2000ТМ"/>
        <filter val="Зарядное устройство NC-77C"/>
        <filter val="Звуковая плата"/>
        <filter val="Звуковой генератор ГЗ-102"/>
        <filter val="Звуковой микшер Alesis"/>
        <filter val="Звуковой микшер ALLEN&amp;HEATH GL2400   (CTL2K424IX058477)"/>
        <filter val="Звуковой микшер Mackie 1402"/>
        <filter val="Звуковой микшер Soundcraft Delta AVE"/>
        <filter val="Звуковой микшер Soundcraft EMP-12"/>
        <filter val="Звуковой микшер Soundcraft EMP-8"/>
        <filter val="Звуковой микшер Soundcraft EPM-6"/>
        <filter val="Звуковой микшер Tapco Blend"/>
        <filter val="Звуковой микшер Yamaha MG 1012"/>
        <filter val="Звуковой монитор Drake PO 5002"/>
        <filter val="Звуковой монитор Fostex 6301B"/>
        <filter val="Звуковой пульт &quot;Shure&quot; M 267"/>
        <filter val="Звуковой пульт Mackie 1402"/>
        <filter val="Звуковой пульт Mackie 1402  СПб"/>
        <filter val="Звуковой усилитель-распределитель Sony PFA 100"/>
        <filter val="Зеркало крабб  СПб"/>
        <filter val="Изолирующий трансформатор TR-11AS"/>
        <filter val="Изолирующий трансформатор TR-11AS с делителем на 600 Ом(на выходе)"/>
        <filter val="ИК приемник          (1 ящик=50шт.х2711,71) (ящик №910-30310-30359)"/>
        <filter val="ИК приемник          (1 ящик=50шт.х2711,71) (ящик №910-30460-30509)"/>
        <filter val="ИК приемник   (ящик №819=50 шт.х3598,36) (№2700-2749)"/>
        <filter val="ИК приемник   (ящик №901=50 шт.х3598,36) (№30360-30409)"/>
        <filter val="ИК приемник   (ящик №918=50 шт.х3598,36) (№30250-30299)"/>
        <filter val="ИК приемник   (ящик №919=50 шт.х3598,36) (№26950-26999)"/>
        <filter val="ИК приемник   (ящик №920=50 шт.х3598,36) (№30410-30459)"/>
        <filter val="ИК приемник  (1 ящик=100шт.х2725,75) (ящик №257-0101-0200)"/>
        <filter val="ИК приемник  (1 ящик=50шт.х2970,02( (ящик №895 -30560-30609)"/>
        <filter val="ИК приемник  (1 ящик=50шт.х2970,02( (ящик №914 -30510-30559)"/>
        <filter val="ИК приемник 12 каналов, авт.выкл.(1 ящик=100шт.х4439,06)"/>
        <filter val="ИК приемник Е129  (1 ящик=100шт.х1402,54)  (ящик №112)"/>
        <filter val="ИК приемник Е129  (1 ящик=100шт.х1402,54)  (ящик №131)"/>
        <filter val="ИК приемник Е-129  (1 ящик=100шт.х1587,00)"/>
        <filter val="ИК приемник Е129  (1 ящик=100шт.х1587,01) (ящик №110)"/>
        <filter val="ИК приемник Е129  (1 ящик=100шт.х1587,01) (ящик №119)"/>
        <filter val="ИК приемник Е-129  (100шт.)"/>
        <filter val="ИК приемник Е129 1 ящик=100шт.х1412,96) (ящик №381)"/>
        <filter val="ИК приемник Е129 1 ящик=100шт.х1412,96) (ящик б/н)"/>
        <filter val="ИК радиатор"/>
        <filter val="ИК РАДИАТОР     (№2170)"/>
        <filter val="ИК РАДИАТОР     (№2352)"/>
        <filter val="ИК РАДИАТОР     (№2354)"/>
        <filter val="ИК РАДИАТОР     (№2474)"/>
        <filter val="ИК РАДИАТОР     (№2494)"/>
        <filter val="ИК РАДИАТОР     (№2495)"/>
        <filter val="ИК радиатор  (№1563)"/>
        <filter val="ИК радиатор  (№1571)"/>
        <filter val="ИК радиатор  (№1874)"/>
        <filter val="ИК радиатор  (№2098)"/>
        <filter val="ИК радиатор  (№2130)"/>
        <filter val="ИК радиатор  (№2346)"/>
        <filter val="ИК радиатор  (№2350)"/>
        <filter val="ИК радиатор  (№2356)"/>
        <filter val="ИК радиатор  (№2478)"/>
        <filter val="ИК радиатор  (№2491)"/>
        <filter val="ИК радиатор  (№2496)"/>
        <filter val="ИК радиатор  (№2498)"/>
        <filter val="ИК радиатор  (№2499)"/>
        <filter val="ИК радиатор  (№2500)"/>
        <filter val="ИК радиатор  (№2502)"/>
        <filter val="ИК радиатор  (№2503)"/>
        <filter val="ИК радиатор  (№2504)"/>
        <filter val="ИК радиатор  (№3358)"/>
        <filter val="ИК радиатор (№1876)"/>
        <filter val="ИК радиатор (№2476)"/>
        <filter val="ИК радиатор (№2497)"/>
        <filter val="Имущество, перечисленное в описи, находится на моем ответственном хранении."/>
        <filter val="Инженер ОЗиСПР Русанов А.А.____________________"/>
        <filter val="Инструмент(CN/CT-330K)"/>
        <filter val="Интерфейс JVC IF-C21SD1GA"/>
        <filter val="Интерфейс для витой пары KRAMER-123"/>
        <filter val="ИНТЕРФЕЙС ДЛЯ ВИТОЙ ПАРЫ KRAMER-124"/>
        <filter val="Инфракрасный передатчик Brahler         100шт"/>
        <filter val="Инфракрасный передатчик Brahler         100шт  СПб"/>
        <filter val="Инфракрасный передатчик Brahler HL 79"/>
        <filter val="Инфракрасный передатчик Brahler HL 80"/>
        <filter val="Инфракрасный передатчик Brahler HL 80  СПб"/>
        <filter val="Инфракрасный передатчик Brahler HL 82В"/>
        <filter val="Инфракрасный передатчик Brahler HL 82В   СПб"/>
        <filter val="Инфракрасный передатчик Brahler HL 90A"/>
        <filter val="Инфракрасный передатчик Sennheeiser SZI-1019A"/>
        <filter val="Инфракрасный приемник (Е129) (1 ящик=100шт.х1524,67)"/>
        <filter val="Инфракрасный приемник Brahler Е910 (300 шт.)"/>
        <filter val="Инфракрасный радиатор  (№2159)"/>
        <filter val="Инфракрасный радиатор  (№2475)"/>
        <filter val="Инфракрасный радиатор  (№2479)"/>
        <filter val="Инфракрасный радиатор  (№2492)"/>
        <filter val="Инфракрасный радиатор  (№2501)"/>
        <filter val="Инфракрасный радиатор (№2374)"/>
        <filter val="Исполнительный директор ООО &quot;СинхроТел&quot; _______________________Горбачев И.А."/>
        <filter val="Источник бесперебойного питания  АРС Smart-UPS 1500VA/980W RackMount 2U,"/>
        <filter val="Источник бесперебойного питания для персональных компьютеров и серверов"/>
        <filter val="Источник бесперебойного питания для персональных компьютеров и серверов  с аксессуарами"/>
        <filter val="Кабель KRAMER C-GMA/GMA-50"/>
        <filter val="Кабель VGA на VGA  Kramer С-GM/GM-100"/>
        <filter val="Кабель VGA на VGA  Kramer С-GM/GM-150"/>
        <filter val="Кабель VGA(Вилка)+аудио на VGA(Вилка)+аудио Kramer C-GMA/GMA-75"/>
        <filter val="Кабель питания АРС Power Cord"/>
        <filter val="Кабина для переводчика  СПб"/>
        <filter val="Кабина для переводчика Brahler (Евростандарт)"/>
        <filter val="Капа узкие (25см.)"/>
        <filter val="Каркас видеостены(для светодиода)"/>
        <filter val="Каркас для видеостены"/>
        <filter val="Карта расширения Panasonic KX-TDA0190XL"/>
        <filter val="Карта расширения Panasonic KX-TDA0191 XJ"/>
        <filter val="Катушка без кабеля Canare R380S"/>
        <filter val="Квадратор 4 SDI на DVD TELEVIEW DSC QUAD SDI"/>
        <filter val="Квадратор ЕР 220"/>
        <filter val="Квадратор цветной 2-х страничный EP8CGL/P"/>
        <filter val="Кейс для объектива"/>
        <filter val="Кейс для пульта С-MIX"/>
        <filter val="Кейс МСР"/>
        <filter val="Кейс под оборудование EX-C-DF50"/>
        <filter val="Кейс под плазму Panasonic 42&quot;"/>
        <filter val="Кодер Akron 605P"/>
        <filter val="Колонки Genius SP-G06S 120W  СПб"/>
        <filter val="Комммутатор KRAMER VP-4x4XL"/>
        <filter val="Коммутатор KRAMER SP-11D"/>
        <filter val="Коммутатор KRAMER TP-121"/>
        <filter val="Коммутатор KRAMER TP-46"/>
        <filter val="Коммутатор KRAMER TR-121"/>
        <filter val="Коммутатор KRAMER TR-122"/>
        <filter val="Коммутатор KRAMER VP-501 XL/E (S/N)"/>
        <filter val="Коммутатор матричный KM-880VAS (ведущий с п/у)  (0146300057)"/>
        <filter val="Компактный блок управления на 8 каналов       (№521)"/>
        <filter val="Комплекс связной 4-х проводной"/>
        <filter val="Комплект колес 100мм 6шт. с тормозом и 2 без тормоза"/>
        <filter val="Комплект колес WW-SET"/>
        <filter val="Комплект колонок для LG42PZ40"/>
        <filter val="Комплект колонок для LG60PZ12"/>
        <filter val="Компрессор Drawmer DL241"/>
        <filter val="Компрессор/лимитер/ Drawmer DL 441 EX 4-канальный"/>
        <filter val="Компьютер"/>
        <filter val="Компьютер ASUS L8400"/>
        <filter val="Компьютер Rover Book AT-4"/>
        <filter val="Компьютер портативный HP530 СМ-520"/>
        <filter val="Контейнер (К510/Кредо/ср) К510"/>
        <filter val="Контейнер (К520Т/Кредо/пп/ср) К520Т"/>
        <filter val="Контейнер (К540Т/Кредо/пп/ср) К541Т"/>
        <filter val="Контролер Сканинг Борд"/>
        <filter val="Конференц-микрофон (&quot;гусиная шея&quot;, кругл св инд)"/>
        <filter val="Конференц-система Brahler Automic M66/1"/>
        <filter val="Конференц-система Brahler Digimic BC-74"/>
        <filter val="Конференц-система типа Automic на 30 микрофонов _x000a_Блок управления Automic-1шт                                                                                                        Пульт делегата со встр.динамиком -30 шт."/>
        <filter val="Копир Canon IR 1600 №UJJ90567"/>
        <filter val="Коробка с кабелем 16вх, 4 вхх, 50 м"/>
        <filter val="Коробка с кабелем 8 вх, 4 вых, 12 пар, 25м"/>
        <filter val="Корректор видеосигнала ВКСЛ-1"/>
        <filter val="Кофеварка  К2  СПб"/>
        <filter val="Коференц-система на 35 микрофонов"/>
        <filter val="Кофр"/>
        <filter val="Кофр 1280х240х800"/>
        <filter val="Кофр для плазменной панели 65&quot; ширина 350 мм"/>
        <filter val="Кофр Омега 4"/>
        <filter val="Кофр под Betacam"/>
        <filter val="Кофр под PS из полипропилена 7мм черный"/>
        <filter val="Кофр под блок управления 4-мя каналами"/>
        <filter val="Кофр под блок управления 8-ми каналами"/>
        <filter val="Кофр под катушки с перегородками"/>
        <filter val="Кофр под катушку из бакелита 9мм"/>
        <filter val="Кофр под монитор C-60"/>
        <filter val="Кофр под монитор С-60"/>
        <filter val="Кофр под плазму  EX-K-HP"/>
        <filter val="Кофр под проектор  PANASONIC PTDW5000F"/>
        <filter val="Кофр под проектор Panasonic PTDW5000F"/>
        <filter val="Кофр С PD 150"/>
        <filter val="Кофр С-60"/>
        <filter val="Кофр Трипод М-350"/>
        <filter val="Крепеж JVC RK-C101"/>
        <filter val="Крепеж JVC RK-C150G"/>
        <filter val="Крепеж для плазмы  SMS Aero Universal Plasma Bracket"/>
        <filter val="Крепеж мобильный для плазменной панели SMS MT 2000"/>
        <filter val="Крепеж мобильный для плазмы  SMS Plasma Mobile 1450 A"/>
        <filter val="Крепление для панели LG 60PZ12"/>
        <filter val="Крепление для панели LG42PZ40"/>
        <filter val="КРЕСЛО &quot;СЕНАТОР&quot;"/>
        <filter val="Кресло Nadir EX (черный)  СПб"/>
        <filter val="Кресло руководителя РС-36С, черный/сетка"/>
        <filter val="Кресло с подлокотниками Prestige (zhrj cbybq)  СПб"/>
        <filter val="Кронштейн под Panasonic 65&quot;"/>
        <filter val="Ксерокс Canon F129100"/>
        <filter val="Лампа (LMP 106) для видеопроектора PLC-XU74 (S/N 16321)"/>
        <filter val="Лампа (LMP 106) для видеопроектора PLC-XU74 (S/N 36596)"/>
        <filter val="Лампа (LMP 106) для видеопроектора PLC-XU74 (S/N 36599)"/>
        <filter val="Лампа (LMP 67) для видеопроектора PLC-XP55 (S/N 39776)"/>
        <filter val="Лампа (LMP 67) для видеопроектора PLC-XP55 (S/N 39780)"/>
        <filter val="Лампа (LMP 90) для в/проектора PLC-XU73 (S/N34005)"/>
        <filter val="Лампа (LMP 90) для в/проектора PLC-XU73 (S/N34007)"/>
        <filter val="Лампа (LMP 90) для видеопроектора PLC-XU73 (S/N 36033)"/>
        <filter val="Лампа (LMP109)  для в/проектора  PLC-XF47 (S/N 33639)"/>
        <filter val="Лампа (LMP109)  для в/проектора  PLC-XF47 (S/N 33734)"/>
        <filter val="Лампа (LNP 67) для в/проектора PLC-XP55"/>
        <filter val="Лампа настольная белая  СПб"/>
        <filter val="Лампа рабочая антифони  СПб"/>
        <filter val="Манипулятор Logitech Cordless"/>
        <filter val="Масштабатор  Kramer VP-724xl"/>
        <filter val="Масштабатор Kramer VP-724xl"/>
        <filter val="Масштабатор Kramer VP-725DS"/>
        <filter val="Матрица FOR-A HVS-AUX16 c кабелем  FOR-A PC-3168-1"/>
        <filter val="Матричный Аудио-Видео коммутатор Kramer VP-4x4xl"/>
        <filter val="Матричный коммутатор KV-1616SD2(ведущий с п/у) с пультом управления  KR-1610"/>
        <filter val="Микрофон AKG C568 B"/>
        <filter val="Микрофон AKG TPSD 3800"/>
        <filter val="Микрофон AKG TPSD 3800      СПб"/>
        <filter val="Микрофон Automic DN/1                                    25шт."/>
        <filter val="Микрофон Automic DN/5                                   30шт."/>
        <filter val="Микрофон Brahler Automic DN/1"/>
        <filter val="Микрофон Brahler Digimic DCK-4                       30шт."/>
        <filter val="Микрофон Sennheiser MD 431"/>
        <filter val="Микрофон Гусинек Sennheiser MZH"/>
        <filter val="Микрофон конференц. с кабелем плоский настольный кардиоидный SHURE MX391/C"/>
        <filter val="Микрофон направленный &quot;пушка&quot; Sony"/>
        <filter val="Микрофон с оголовьем Sennheiser ME 3-N"/>
        <filter val="Микшерный пульт Soundcraft EMP8 8моно+2 стерео, микрофонные"/>
        <filter val="Микшерный пульт Soundcraft EPM12  12 моно+2стерео"/>
        <filter val="Микшерный пульт Soundcraft EPM6  6 моно+2 стерео, микрофонные"/>
        <filter val="Микшерный пульт Soundcraft EPM8  (№5735051234)"/>
        <filter val="Микшерный пульт Soundcraft EPM8  (№5735153182)"/>
        <filter val="Микшерный пульт Soundcraft EPM8  (№5736153235)"/>
        <filter val="Микшерный пульт-22 моно, 2 двойных стерео входа, 4аудио группы, 6AUX шин, матрица 7х4 Allen&amp;Heath"/>
        <filter val="Милливольтметр ВЗ-38"/>
        <filter val="Мини АТС ТДА100RU-C"/>
        <filter val="Мини ПТС на 6 камер"/>
        <filter val="мини-АТС"/>
        <filter val="Миниатюрный конденсаторный микрофон, кардиоида"/>
        <filter val="Многофункциональное лазерное устройство XEROX Phaser 3635 MFP/S"/>
        <filter val="Многофункциональное устройство HP Color LaserJet CM2320fxi MFP (p/s/c/f,A4,"/>
        <filter val="Многофункциональное устройство HP LaserJet V1522n MFP (printer/copier/scaner/"/>
        <filter val="Многофункциональный центр Canon LastrBase MF 3228  СПб"/>
        <filter val="Модем/мост VDSL2(P-871M)"/>
        <filter val="модуль блиц 160*75"/>
        <filter val="Монитор 19&quot; LCD (ASER)"/>
        <filter val="Монитор 19&quot; Samsung 943B Black 5ms 8000:1DS 300cd/m2 DVI HAS"/>
        <filter val="Монитор 19&quot; SAMSUNG 943N Black 5ms 8000:1DS 300cd/m2 HAS"/>
        <filter val="Монитор 19&quot;LG M1921A-BZ LCD, 1280х1024,5ms, 300cd/m2, 700:1, 170/170, ТV-"/>
        <filter val="Монитор Acer AL1731M LCD-1280x1024,160х130"/>
        <filter val="Монитор JVC TM-A101G"/>
        <filter val="Монитор JVC TM-A101G  (№08296359)"/>
        <filter val="Монитор JVC TM-A101G  (№08296366)"/>
        <filter val="Монитор JVC TM-A101G  (№08296383)"/>
        <filter val="Монитор JVC TM-A101G  (№08296504)"/>
        <filter val="Монитор JVC TM-A101G  (№08296567)"/>
        <filter val="Монитор JVC TM-A101G  (№08296675)"/>
        <filter val="Монитор JVC TM-A101G (№13123741)"/>
        <filter val="Монитор JVC TM-A101G (№13123743)"/>
        <filter val="Монитор JVC TM-A101G (№13123744)"/>
        <filter val="Монитор JVC TM-A101G (№13123752)"/>
        <filter val="Монитор JVC TM-H150CG"/>
        <filter val="Монтажная станция с программным обеспечением"/>
        <filter val="Мышь Logitech Optical Notebook Plus (931205) USB, black"/>
        <filter val="Мягкий чехол JBL BAG EON10"/>
        <filter val="Накамерный свет Gemstar VZ-1000"/>
        <filter val="Накопитель энергии для светодиодного экрана"/>
        <filter val="Настольный компьютер HP Compag ds7900  USDT C2D E8400 2GB DDR2 PC6400"/>
        <filter val="Настольный компьютер HP Compag ds7900 USDT C2D E8400 2GB DDR2 PC6400"/>
        <filter val="Настольный компьютер HP Compag ds7900 USDT C2D E8400 2GB DDR2 PC6400 160GB"/>
        <filter val="Наушник  делегата  (500 шт.х568,68)"/>
        <filter val="Наушник Beyerdynamic DT1S (1600шт.)"/>
        <filter val="Наушник делегата (1 коробка=100шт.х550,26)"/>
        <filter val="Наушники              (1 коробка+300шт.) СПб"/>
        <filter val="Наушники BOSCH LBB (477шт.)"/>
        <filter val="Наушники Sony MDR-7509HD"/>
        <filter val="Наушники для инфракрасных приемников                     500шт.  СПБ"/>
        <filter val="Наушники для инфракрасных приемников Е910 (300 шт.)"/>
        <filter val="Начальник ОЗиСПР    ____________________Рулев А.В."/>
        <filter val="Начальник ОЗиСПР ___________________Рулев А.В.."/>
        <filter val="Начальник ОТТ ___________________Крючков А.М.."/>
        <filter val="Ноутбук &quot;HP Compag&quot; NX 6110"/>
        <filter val="Ноутбук &quot;HP Comrad&quot; NX6110"/>
        <filter val="Ноутбук FH523AA hp530 (CM-530/512/120/DVDRW/WiFi/FreeDOS/15/4&quot; WXGA BV)"/>
        <filter val="Ноутбук FH523AA hp530 (CM-530/512/120DVDW/WiFi/FrееDOS/15.4&quot;WXGA BV"/>
        <filter val="Ноутбук HP 550 T5670 C2D 15.4 WXGA BV 1024Mb DDR2 667/160Gb 5400 rpm"/>
        <filter val="Ноутбук HP Comrag nx6310 CM430(1,73GHz 15&quot;XGA 60GB 512 MB DVDRW"/>
        <filter val="Ноутбук HP530 Dos"/>
        <filter val="Ноутбук HP530 Gel420 15/4WXGA  (№CNA7340XYF)"/>
        <filter val="Ноутбук HP530 Gel420 15/4WXGA  (№CNA7340Y93)"/>
        <filter val="Ноутбук HP530 Gel420 15/4WXGA  (№CNA7340ZQW)"/>
        <filter val="Ноутбук HP530 Gel420 15/4WXGA  (№CNA7340ZRR)   Ритц"/>
        <filter val="Ноутбук НР Compag nx6310 CM430 15&quot; XGA  Hbnw"/>
        <filter val="Ноутбук НР Compag nx6310 CM430 15&quot; XGA  Игошкин(дома)"/>
        <filter val="Ноутбук НР Compag nx6310 CM430 15&quot; XGA (№CNV627035X)"/>
        <filter val="Ноутбук НР Compag nx6310 CM430 15&quot; XGA (№CNV6471303)"/>
        <filter val="Ноутбук НР Compag nx6310 CM430 15&quot; XGA (№CNV6471313K)"/>
        <filter val="Ноутбук НР Compag nx6310 CM430 15&quot; XGA (№CNV647131M)"/>
        <filter val="НоутбукHP Compag 6730b GB987EA C2D(Pn)-P8400 2.26G/15.4&quot; WXGA/2048Md 160"/>
        <filter val="Обогреватель FINNWIC F15"/>
        <filter val="Объектив Canon j 14х8,5"/>
        <filter val="Объектив Canon j 8x6"/>
        <filter val="Объектив Canon J11x4.5IRS"/>
        <filter val="Объектив Canon J33х11В4"/>
        <filter val="Объектив Canon J55xBIE"/>
        <filter val="ОБЪЕКТИВ CANON Y J20X8.5BKRS"/>
        <filter val="ОБЪЕКТИВ CANON Y J20Х8.5ВKRS"/>
        <filter val="Объектив CANON YJ13x6BKRS"/>
        <filter val="Объектив CANON YJ13xBIRS"/>
        <filter val="Объектив Canon YJ20x8.5B KRS"/>
        <filter val="Объектив CANON YJ20x8.5BKRS"/>
        <filter val="Объектив для видеопроектора Sanyo  LNS-W31"/>
        <filter val="Объектив для видеопроектора Sanyo LNS-S03"/>
        <filter val="Объектив для видеопроектора Sanyo LNS-S30"/>
        <filter val="Объектив для видеопроектора Sanyo LNS-S30         СПб"/>
        <filter val="Объектив для видеопроектора Sanyo LNS-S30   СПб"/>
        <filter val="Объектив для видеопроектора Sanyo LNS-T02"/>
        <filter val="Объектив для видеопроектора Sanyo LNS-T31"/>
        <filter val="Объектив для видеопроектора Sanyo LNS-T32"/>
        <filter val="Объектив для видеопроектора Sanyo LNS-W02"/>
        <filter val="Объектив для видеопроектора Sanyo LNS-W03"/>
        <filter val="Объектив для видеопроектора Sanyo LNS-W31"/>
        <filter val="Объектив для видеопроектора Sanyo LNS-W32"/>
        <filter val="Объектив для видеопроекторв Sanyo LNS-W32"/>
        <filter val="Орерхэд-проектор 3M-200"/>
        <filter val="Осветительный комплект Dedolight K24M     Ритц"/>
        <filter val="Основные средства и материалы, перечисленные в описи, находятся на моем ответственном хранении."/>
        <filter val="Осциллограф ektronix 1721"/>
        <filter val="Осциллограф Tektronic 1741"/>
        <filter val="Осциллограф Tektronix 1731"/>
        <filter val="Осциллограф Tektronix 2236"/>
        <filter val="Осциллограф С1-77"/>
        <filter val="Переговорное устройство Beyerdynamic DT-108 Гарнитура 200/50 Ом  с кабелем"/>
        <filter val="Переговорное устройство Beyerdynamic ДТ-109 Гарнитура 200/50 Ом с кабелем"/>
        <filter val="Переговорное устройство Clear-Com KB-211GM с гарнитурой Beyerdynamic"/>
        <filter val="Переговорное устройство YESY"/>
        <filter val="Переключатель ACRON 410A"/>
        <filter val="Персональный Компьютер 1"/>
        <filter val="Персональный Компьютер 2"/>
        <filter val="Персональный Компьютер сервер"/>
        <filter val="Плазменная панель  Panasonic TH-42PS9WK 852x480 c  колонками"/>
        <filter val="Плазменная панель LG 60PZ12"/>
        <filter val="Плазменная панель LG MT-42PZ90 42 852x480"/>
        <filter val="Плазменная панель LG MT-42PZ90 42 852x480  (продана 15.03.2006г.)"/>
        <filter val="Плазменная панель LG MT-42PZ90 42 852x480 (продана 02.03.2005г.)"/>
        <filter val="Плазменная панель LG MT-42PZ90 42 852x480 с колонкой (продана 02.03.2005г)"/>
        <filter val="Плазменная панель LG MT-42PZ90 42 852x480 с колонкой (продана 15.03.2006г.)"/>
        <filter val="Плазменная панель LG MT-60PZ10 (продана 12.04.2006г.)"/>
        <filter val="Плазменная панель LG MT-60PZ10 с колонками (продана 12.04.2006г.)"/>
        <filter val="Плазменная панель LG42PZ40"/>
        <filter val="Плазменная панель NEC 61&quot; ХМ3"/>
        <filter val="Плазменная панель Panasjnic TH-50PH10RK 50 дюймов (126 см)"/>
        <filter val="Плазменная панель Panasonic TH 42 PWD7"/>
        <filter val="Плазменная панель Panasonic TH-50PH10RK"/>
        <filter val="Плазменный телевизор Panasonic TH-50PH9EK"/>
        <filter val="Плазменный телевизор Panasonic TH-50PH9EK    СПб"/>
        <filter val="Плазменный телевизор Panasonic TH-50PH9EK   СПб"/>
        <filter val="Платформа рэковая 540мм на колесиках"/>
        <filter val="Платформа рэковая на колесах 100мм"/>
        <filter val="По результатам инвентаризации  несоответствия между учетной документацией и наличием оборудования не выявлено."/>
        <filter val="По результатам инвентаризации несоответствия между учетной документацией и наличием имущества не выявлено."/>
        <filter val="По результатам инвентаризации несоответствия между учетной документацией и наличием оборудования не выявлено."/>
        <filter val="Подавитель обратной связи Behringer FBQ 2496"/>
        <filter val="Подавитель шума HumEter"/>
        <filter val="Подмониторное табло Teleview"/>
        <filter val="Подмониторный индикатор Grosspoint DBM-D9PM-E  (№078118)"/>
        <filter val="Подмониторный индикатор Grosspoint DBM-D9PM-E  (№078119)"/>
        <filter val="Подмониторный индикатор Grosspoint DBM-D9PM-E  (№078120)"/>
        <filter val="Подмониторный индикатор Grosspoint DBM-D9PM-E  (№078121)"/>
        <filter val="Подмониторный индикатор Grosspoint DBM-D9PM-E  (№078122)"/>
        <filter val="Подмониторный индикатор Grosspoint DBM-D9PM-E  (№078123)"/>
        <filter val="Подмониторный индикатор TELEVIEN UMD"/>
        <filter val="Подставка алюминиевая под акустические системы на треноге (черная)"/>
        <filter val="Подставка под плазму  EX-C-2"/>
        <filter val="Полка (К520К/Кредо/пп) К520К"/>
        <filter val="Полка (К540Т/Кредо/пп)К541К"/>
        <filter val="Полка с консолью SMS Flat shelf H Grey+Consol"/>
        <filter val="Полка с консолью SMS Flat shelf H Grey=Consol"/>
        <filter val="Полка с консолью SVS Flat shelf H Grey=Consol"/>
        <filter val="Полноцветный светодиодный экран3920х2940"/>
        <filter val="Полотно для экран Cinefold 96&quot; CRS"/>
        <filter val="Полотно для экрана  Cinefold 150&quot; CRS    СПб"/>
        <filter val="Полотно для экрана Cinefold 120&quot; CRS"/>
        <filter val="Полотно для экрана Cinefold 120&quot; MW"/>
        <filter val="Полотно для экрана Cinefold 15&quot; MW"/>
        <filter val="Портфель для 17&quot; NOTEBOOK(алюминий)"/>
        <filter val="Портфель для ноутбука (алюминий)"/>
        <filter val="Портфель для ноутбука 17&quot;"/>
        <filter val="Потолочное крепление для видеопроектора"/>
        <filter val="Председатель комиссии____________________Горбачева Т.С."/>
        <filter val="Преобразователь сигналов управления TR-163RG-1"/>
        <filter val="Принтер HP Business Inkjet 2800   (ТН6АЕ5Z0IK)"/>
        <filter val="Принтер HP Laser Jet 2015 №CNBW78Y3K8"/>
        <filter val="Принтер HP LaserJet 1320"/>
        <filter val="Принтер HPLaserJet M1522n MFP(printer/cohier/scaner, A4,1200dpi,23ppm,64Mb,"/>
        <filter val="Принтер лазерный HP Laser Jet P2015  (№ SN BW78Y3K8)"/>
        <filter val="Проекционный экран 3х2,25"/>
        <filter val="Проекционный экран 4х3"/>
        <filter val="Проекционный экран Draper 2х1,5"/>
        <filter val="Проекционный экран Draper 3х4"/>
        <filter val="Проигрыватель DVD-VJ с LCD-видеодисплеем"/>
        <filter val="Пульт делегата"/>
        <filter val="Пульт делегата AUTOMATIC  (100шт.х6804,42)"/>
        <filter val="Пульт делегата Automic"/>
        <filter val="Пульт делегата со встроенным динамиком"/>
        <filter val="Пульт для 2-х переводчиков (№637)"/>
        <filter val="Пульт для 2-х переводчиков (№682)"/>
        <filter val="Пульт для двух переводчиков   (№1071)"/>
        <filter val="Пульт для двух переводчиков   (№1087)"/>
        <filter val="Пульт для двух переводчиков   (№813)"/>
        <filter val="Пульт для двух переводчиков   (№875)"/>
        <filter val="Пульт для двух переводчиков   (№991)"/>
        <filter val="Пульт для двух переводчиков   (№993)"/>
        <filter val="Пульт переводчика  Brahler DOL 7/2E"/>
        <filter val="Пульт переводчика  Brahler DOL 7/2E   СПб"/>
        <filter val="Пульт переводчика  Brahler DOL 7/2E  СПб"/>
        <filter val="Пульт переводчика  Brahler DOL 70/4"/>
        <filter val="Пульт переводчика  Brahler DOL 70/4  СПб"/>
        <filter val="Пульт переводчика  Brahler DOL 70/4 СПб"/>
        <filter val="Пульт переводчика Brahler DOL 70/4"/>
        <filter val="Пульт переводчика Dol-70"/>
        <filter val="Пульт переводчика(8 каналов)"/>
        <filter val="Пульт управления KR-1610"/>
        <filter val="Радиоикрофон Sennheiser E-500"/>
        <filter val="Радиомикрофон Sennheiser E-500"/>
        <filter val="Радиомикрофонная система /опция Sennheiser ASP 2"/>
        <filter val="Радиомикрофонная система Sennheiser EW 122G2-D"/>
        <filter val="Радиомикрофонная система Sennheiser EW 135 G2-D"/>
        <filter val="Радиомикрофонная система Sennheiser EW 135 G2-D (база №514690, мик.507741)"/>
        <filter val="Радиомикрофонная система Sennheiser EW 135 G2-D (база №514692, мик.505952)"/>
        <filter val="Радиомикрофонная система Sennheiser EW 135 G2-D (база №514979, мик.505582)"/>
        <filter val="Радиомикрофонная система Sennheiser EW 135 G2-D (база №523861, мик.509176)"/>
        <filter val="Радиомикрофонная система Sennheiser EW 135 G2-D (база №523862, мик.№510614)"/>
        <filter val="Радиомикрофонная система Sennheiser EW 135 G2-D (база №523863, мик.№509216)"/>
        <filter val="Радиомикрофонная система Sennheiser EW 135 G2-D (база №524031, мик.№507739)"/>
        <filter val="Радиомикрофонная система Sennheiser EW 135 G2-D (база №524033, мик.№500846)"/>
        <filter val="Радиомикрофонная система Sennheiser EW 135-P G2-D"/>
        <filter val="Радиомикрофонная система Sennheiser EW 135-P G2-D   СПб"/>
        <filter val="Радиомикрофонная система Sennheiser EW 145 G2-D"/>
        <filter val="Радиомикрофонная система Sennheiser EW-100"/>
        <filter val="Радиомикрофонная система Sennheiser SK 100 G-2D"/>
        <filter val="Радиомикрофонная система Sennhtiser EW 300 IEW G2-c"/>
        <filter val="Радиомикрофонная система/опция Sennheiser A 1031-U"/>
        <filter val="Радиомикрофонная система/опция Sennheiser AB 2-D"/>
        <filter val="Радиомикрофонная система/опция Sennheiser NT 1"/>
        <filter val="Радиосистема Sennheiser ew-100"/>
        <filter val="Радиосистема Sennheiser ew-100G2"/>
        <filter val="Радиостанция Vertex FT-60R"/>
        <filter val="Разветвитель"/>
        <filter val="Распределитель линейного уровня Kramer VM-110 X"/>
        <filter val="Распределительтель линейного уровня RANE SM2"/>
        <filter val="Рация Motorolla c 2-мя комплектами наушников   (№029638)"/>
        <filter val="Рация Motorolla c 2-мя комплектами наушников   (№079018)"/>
        <filter val="Рация Motorolla c 2-мя комплектами наушников   (№091421)"/>
        <filter val="Рэк туровый 12U"/>
        <filter val="Рэк туровый 14U"/>
        <filter val="Рэк туровый 19&quot; расстояние между передней и задней крепежными рейками 407мм, высотой 9U"/>
        <filter val="Рэк туровый гл.540мм, выс.8U,ламинированный цветным ПВС"/>
        <filter val="Рэк туровый с амортизатором &quot;Case to case&quot; гл.540 мм, выс.14U ,ламинированный цветным ПВС"/>
        <filter val="Рэк туровый с амортизатором &quot;Case to case&quot; гл.540мм выс.12U"/>
        <filter val="Рэк туровый с амортизатором &quot;Case tocase&quot; гл.540мм, выс.14U"/>
        <filter val="Сервер"/>
        <filter val="Сетевой распределитель BSP-1010"/>
        <filter val="Сетевой распределитель BSP-1015"/>
        <filter val="Сетевой фильтр РТ-091 1.8мм  СПб"/>
        <filter val="Синхрогенератор ACRON 402P"/>
        <filter val="Синхрогенератор GVG9560"/>
        <filter val="Синхрогенератор GVG-9560"/>
        <filter val="Система записи телефонных разговоров RL1(4 линии)"/>
        <filter val="Системный блок Midi S535/ASUSP4P 800VM FANI 512M"/>
        <filter val="Системный блок Хеоn 3,46 Ghz Mothr Board MicroSatr"/>
        <filter val="Слайд-проектор Kodac 4020"/>
        <filter val="Слайд-проектор Kodac S-AV2050"/>
        <filter val="Стеллаж 120х40х192  Спб"/>
        <filter val="Стеллаж 60х40х192 СПб"/>
        <filter val="Стеллаж №1 (4 полки, 4 стойки)  СПб"/>
        <filter val="Стеллаж №2 (4 полки, 4 стойки)  СПб"/>
        <filter val="Стеллаж №3 (4 полки, 4 стойки)  СПб"/>
        <filter val="Стеллаж №4 (4 полки, 4 стойки)  СПб"/>
        <filter val="Стеллаж №5 (4 полки, 4 стойки)  СПб"/>
        <filter val="Стеллаж для оборудования    СПб"/>
        <filter val="Стеллаж для оборудования   СПб"/>
        <filter val="Стеллаж офисный белый СПб"/>
        <filter val="Стереоколонка для плазменных панелей Panasonic 65&quot;  TY-SP65PV600 съемные"/>
        <filter val="Стойка для акустических систем  Proel SPSK300BK"/>
        <filter val="Стойка микрофонная &quot;журавль&quot; 3,2 кг,Н: 900/1605 mm"/>
        <filter val="Стойка напольная для плазменной панели SMS FH T1450"/>
        <filter val="Стойка напольная для плазменной панели SMS Flatscreen FH T2000 A/S Unislide"/>
        <filter val="Стойка напольная для плазменной панели SMS Plasma F2000 A"/>
        <filter val="Стойка напольная на микрофонов"/>
        <filter val="Стойка под Panasonic 65&quot;"/>
        <filter val="Стойка под колонки, тренога, цвет черный"/>
        <filter val="Стойка-стол под клавиши раздвигающаяся ,2 эт."/>
        <filter val="Стойки для акустического оборудования"/>
        <filter val="Стойки напольные для колонок"/>
        <filter val="Студийная активная акустическая система CENELEC 8020AP"/>
        <filter val="ТВ-тюнер ДУ AVerMedia"/>
        <filter val="Телевизор LCD CONRAC, OPTIC 32 plus"/>
        <filter val="Тележка штатива ibes DL-5S"/>
        <filter val="Телефакс Panasonic KX-FT934  СПб"/>
        <filter val="Телефон  Panasonic TS 2570"/>
        <filter val="Телефон Panasonic TS 2365"/>
        <filter val="Телефон Panasonic TS 2565"/>
        <filter val="Терминальное устройство аудиоконференцсвязи Polycom SoundStation2EXP"/>
        <filter val="Транскодер Cox PS-05"/>
        <filter val="Транскодер Cox PS-06"/>
        <filter val="Транспоритировочные кофры по ТВ оборудование"/>
        <filter val="Транспортировочный кофр для панели"/>
        <filter val="Транспортировочный кофр на колесах"/>
        <filter val="Транспортно-зарядный ящик с блоком питания"/>
        <filter val="Транспортно-зарядный ящик с блоком питания  (№879)"/>
        <filter val="Транспортно-зарядный ящик с блоком питания  (№895)"/>
        <filter val="Транспортно-зарядный ящик с блоком питания  (№901)"/>
        <filter val="Транспортно-зарядный ящик с блоком питания  (№906)"/>
        <filter val="Транспортно-зарядный ящик с блоком питания  (№910)"/>
        <filter val="Транспортно-зарядный ящик с блоком питания  (№914)"/>
        <filter val="Транспортно-зарядный ящик с блоком питания  (№918)"/>
        <filter val="Транспортно-зарядный ящик с блоком питания  (№919)"/>
        <filter val="Транспортно-зарядный ящик с блоком питания  (№920)"/>
        <filter val="Транспортный кофр Almi C PD150"/>
        <filter val="Трансформатор изолирующий TR-11AS"/>
        <filter val="Тура"/>
        <filter val="Указка лазерная беспроводная Logitech"/>
        <filter val="Уничтожитель бумаг(шредер) Fellowes SB-80"/>
        <filter val="Усилитель мощности  ALTEC"/>
        <filter val="УСИЛИТЕЛЬ РАСПРЕДЕЛИТЕЛЬ KRAMER VP-4XL"/>
        <filter val="Усилитель распределитель KRAMER-VP-3XL"/>
        <filter val="Усилитель распределитель KRAMER-VP-5XL"/>
        <filter val="Усилитель-распределитель DS-110AS"/>
        <filter val="Усилитель-распределитель DS-110AS   (№0312000127)"/>
        <filter val="Усилитель-распределитель DS-110AS   (№0312000128)"/>
        <filter val="Усилитель-распределитель DS-110AS   (№0312000131)"/>
        <filter val="Усилитель-распределитель DS-110AS   (№0312000132)"/>
        <filter val="Усилитель-распределитель DS-12SN"/>
        <filter val="Усилитель-распределитель DS-14 VD"/>
        <filter val="Усилитель-распределитель DS-14SDT"/>
        <filter val="Усилитель-распределитель DS-14V"/>
        <filter val="Усилитель-распределитель DS-14VD"/>
        <filter val="Усилитель-распределитель DS-214 AS  (№0307000424)"/>
        <filter val="Усилитель-распределитель DS-214 AS  (№0307000425)"/>
        <filter val="Усилитель-распределитель DS-214AS"/>
        <filter val="Усилитель-распределитель Kramer VM-50V"/>
        <filter val="Усилитель-распределитель KRAMER VP-12N"/>
        <filter val="Усилитель-распределитель Kramer VP-3xl"/>
        <filter val="Усилитель-распределитель Kramer VP-4хl"/>
        <filter val="Усилитель-распределитель Kramer VP-5xl"/>
        <filter val="Усилитель-распределитель LES DS 110 AS"/>
        <filter val="Устройство для презентаций Logitech Cordless 2.4Ghz Presenter (931307)"/>
        <filter val="Устройство для презентаций Logitech Cordless Presenter"/>
        <filter val="Устройство для презентаций Logitech Cordltss Presenter(931342)"/>
        <filter val="Устройство индикации уровня звуковых сигналов MS-21AS"/>
        <filter val="Факс Panasonic KX-FL 403 (20727)"/>
        <filter val="Ферма для светодиодного экрана"/>
        <filter val="Флипчарт  Rocada RC-610  СПб"/>
        <filter val="Частомер 43-57"/>
        <filter val="Чехол 0,82х0,5"/>
        <filter val="Чехол 1,25х0,3"/>
        <filter val="Чехол 1,6х0,35"/>
        <filter val="Чехол 2,05х0,3"/>
        <filter val="Чехол 2,10х0,35"/>
        <filter val="Чехол для экрана Diplomat 84*84 MW"/>
        <filter val="Штатив под видеокамеру Vinten V-100"/>
        <filter val="Штатив телевизионный Sachtler V20"/>
        <filter val="Штатив телевизионный Vinten V250"/>
        <filter val="Штативное крепление"/>
        <filter val="Эквалайзер1/3 октавный графический DBX 131 1-канальный"/>
        <filter val="Экран  Truss-Style Cinefold (9:16) 622/245&quot; 305*549 CRS"/>
        <filter val="Экран  Ultimate Folding Screen (3:40) 457/15&quot; 264*356 CRS"/>
        <filter val="Экран Cinefold (3:4) 244/96&quot; 147*201MW"/>
        <filter val="Экран Cinefold (3:4) 305/120&quot; 173*234 MW"/>
        <filter val="Экран Cinefold (3:4) 457/15&quot; 264*356 CRS"/>
        <filter val="Экран Cinefold (3:4) 457/15&quot; 264*356 MW"/>
        <filter val="Экран Cinefold NTSC (3^4) 381/150&quot; 218*295MW"/>
        <filter val="Экран Diplomat (3:4) 213/82&quot; (7&quot;)127*169 MW"/>
        <filter val="Экран Diplomat (3:4) 213/84&quot; 127*169 MW"/>
        <filter val="Экран Diplomat (3:4) 244/96&quot;(100&quot; 8&quot;) 152*203 MW"/>
        <filter val="Экран Luma 2 NTSC (3:4) 381/150&quot; 221*295 MW"/>
        <filter val="Экран Ultimate Folding Sceen NTSC (3:4) 305/120&quot; 173*234 MW"/>
        <filter val="Экран Ultimate Folding Screen (3:4) 244/96&quot; 147*201CRS"/>
        <filter val="Экран Ultimate Folding Screen (3:4) 381/150&quot; 218*295 MW"/>
        <filter val="экран Ultimate Folding Screen (3x4) 305/120&quot; 173*234 CRS с полотном UFS 120&quot;"/>
        <filter val="Экран Ultimate Folding Screen (3x4) 381/150&quot; 218*295MW"/>
        <filter val="Экран Ultimate Folding Screen (3х4) 381/150&quot; 218*295 CRS"/>
        <filter val="Экран Ultimate Folding Screen NTSC (3:4) 305/120&quot; 173*234MW"/>
        <filter val="Экран на штативе 150х100"/>
        <filter val="Экран на штативе 180х180"/>
        <filter val="Экран на штативе 200х200  СПб"/>
        <filter val="Эксклюзивный  кофр под плазму Panasonic   Ритц"/>
        <filter val="Эксклюзивный  кофр под плазму Panasonic   СПб"/>
        <filter val="Эксклюзивный  кофр под плазму Panasonic  Ритц"/>
        <filter val="Эксклюзивный  кофр под плазму Panasonic 42&quot;"/>
        <filter val="Эксклюзивный кейс для оборудования EX-CTS-1"/>
        <filter val="Эксклюзивный кейс для оборудования EX-CTS-2"/>
        <filter val="Эксклюзивный кейс для оборудования EX-CTV-3"/>
        <filter val="Ящик"/>
      </filters>
    </filterColumn>
    <filterColumn colId="4">
      <filters blank="1">
        <filter val="ОЗиСПР"/>
        <filter val="ОКиА"/>
        <filter val="ОСИиПТ"/>
        <filter val="ОТТ"/>
        <filter val="Офис"/>
        <filter val="П-"/>
        <filter val="С-"/>
      </filters>
    </filterColumn>
  </autoFilter>
  <mergeCells count="93">
    <mergeCell ref="B2701:F2701"/>
    <mergeCell ref="B2695:F2695"/>
    <mergeCell ref="B2696:F2696"/>
    <mergeCell ref="B2690:F2690"/>
    <mergeCell ref="B2691:F2691"/>
    <mergeCell ref="B2692:F2692"/>
    <mergeCell ref="B2698:F2698"/>
    <mergeCell ref="B2699:F2699"/>
    <mergeCell ref="B2700:F2700"/>
    <mergeCell ref="B10:F10"/>
    <mergeCell ref="B2682:F2682"/>
    <mergeCell ref="B1156:F1156"/>
    <mergeCell ref="B1158:F1158"/>
    <mergeCell ref="B1159:F1159"/>
    <mergeCell ref="B1160:F1160"/>
    <mergeCell ref="B1161:F1161"/>
    <mergeCell ref="B1162:F1162"/>
    <mergeCell ref="B1163:F1163"/>
    <mergeCell ref="B19:F19"/>
    <mergeCell ref="B1173:F1173"/>
    <mergeCell ref="B1240:F1240"/>
    <mergeCell ref="B1241:F1241"/>
    <mergeCell ref="B1253:F1253"/>
    <mergeCell ref="B1254:F1254"/>
    <mergeCell ref="B1187:F1187"/>
    <mergeCell ref="B3:F3"/>
    <mergeCell ref="B6:F6"/>
    <mergeCell ref="B12:F12"/>
    <mergeCell ref="B14:F14"/>
    <mergeCell ref="B2687:F2687"/>
    <mergeCell ref="B1164:F1164"/>
    <mergeCell ref="B1166:F1166"/>
    <mergeCell ref="B1169:F1169"/>
    <mergeCell ref="B1168:F1168"/>
    <mergeCell ref="B1170:F1170"/>
    <mergeCell ref="B1176:F1176"/>
    <mergeCell ref="B1242:F1242"/>
    <mergeCell ref="B1243:F1243"/>
    <mergeCell ref="B2683:F2683"/>
    <mergeCell ref="B2684:F2684"/>
    <mergeCell ref="B2685:F2685"/>
    <mergeCell ref="B2689:F2689"/>
    <mergeCell ref="B15:F15"/>
    <mergeCell ref="B16:F16"/>
    <mergeCell ref="B17:F17"/>
    <mergeCell ref="B18:F18"/>
    <mergeCell ref="B1237:F1237"/>
    <mergeCell ref="B1188:F1188"/>
    <mergeCell ref="B1189:F1189"/>
    <mergeCell ref="B1250:F1250"/>
    <mergeCell ref="B1251:F1251"/>
    <mergeCell ref="B20:F20"/>
    <mergeCell ref="B21:F21"/>
    <mergeCell ref="B2688:F2688"/>
    <mergeCell ref="B2686:F2686"/>
    <mergeCell ref="B1171:F1171"/>
    <mergeCell ref="B1182:F1182"/>
    <mergeCell ref="B1183:F1183"/>
    <mergeCell ref="B1184:F1184"/>
    <mergeCell ref="B1185:F1185"/>
    <mergeCell ref="B1186:F1186"/>
    <mergeCell ref="B1196:F1196"/>
    <mergeCell ref="B1198:F1198"/>
    <mergeCell ref="B1199:F1199"/>
    <mergeCell ref="B1200:F1200"/>
    <mergeCell ref="B1190:F1190"/>
    <mergeCell ref="B1191:F1191"/>
    <mergeCell ref="B1192:F1192"/>
    <mergeCell ref="B1195:F1195"/>
    <mergeCell ref="B2375:F2375"/>
    <mergeCell ref="B2376:F2376"/>
    <mergeCell ref="B2378:F2378"/>
    <mergeCell ref="B2377:F2377"/>
    <mergeCell ref="B1201:F1201"/>
    <mergeCell ref="B1255:F1255"/>
    <mergeCell ref="B1267:F1267"/>
    <mergeCell ref="B1238:F1238"/>
    <mergeCell ref="B1239:F1239"/>
    <mergeCell ref="B1244:F1244"/>
    <mergeCell ref="B1245:F1245"/>
    <mergeCell ref="B1246:F1246"/>
    <mergeCell ref="B1247:F1247"/>
    <mergeCell ref="B2391:F2391"/>
    <mergeCell ref="B2379:F2379"/>
    <mergeCell ref="B2380:F2380"/>
    <mergeCell ref="B2397:F2397"/>
    <mergeCell ref="B2381:F2381"/>
    <mergeCell ref="B2383:F2383"/>
    <mergeCell ref="B2385:F2385"/>
    <mergeCell ref="B2386:F2386"/>
    <mergeCell ref="B2387:F2387"/>
    <mergeCell ref="B2388:F2388"/>
    <mergeCell ref="B2389:F2389"/>
  </mergeCells>
  <pageMargins left="0" right="0" top="0" bottom="0" header="0.5" footer="0.5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F1:Y117"/>
  <sheetViews>
    <sheetView topLeftCell="D1" workbookViewId="0">
      <selection activeCell="D1" sqref="D1"/>
    </sheetView>
    <sheetView workbookViewId="1"/>
  </sheetViews>
  <sheetFormatPr defaultRowHeight="15" outlineLevelRow="2"/>
  <cols>
    <col min="6" max="6" width="9.140625" style="48"/>
    <col min="7" max="7" width="6.42578125" customWidth="1"/>
    <col min="8" max="8" width="7.42578125" style="2" customWidth="1"/>
    <col min="9" max="9" width="64.42578125" style="204" customWidth="1"/>
    <col min="10" max="10" width="26.42578125" style="48" customWidth="1"/>
    <col min="11" max="11" width="26.28515625" style="48" customWidth="1"/>
    <col min="12" max="12" width="14.7109375" style="48" customWidth="1"/>
    <col min="13" max="13" width="22.85546875" style="48" customWidth="1"/>
    <col min="14" max="14" width="22.28515625" style="48" customWidth="1"/>
    <col min="15" max="15" width="10.140625" style="48" customWidth="1"/>
    <col min="16" max="16" width="11.42578125" style="261" customWidth="1"/>
    <col min="17" max="17" width="14.5703125" style="237" customWidth="1"/>
    <col min="18" max="18" width="9.28515625" style="238" customWidth="1"/>
    <col min="19" max="19" width="11" style="43" bestFit="1" customWidth="1"/>
    <col min="20" max="20" width="13.5703125" style="43" customWidth="1"/>
    <col min="21" max="21" width="16.85546875" style="43" customWidth="1"/>
    <col min="22" max="22" width="13.7109375" style="43" customWidth="1"/>
    <col min="23" max="25" width="9.140625" style="43"/>
  </cols>
  <sheetData>
    <row r="1" spans="6:25" s="77" customFormat="1" ht="74.25" customHeight="1">
      <c r="F1" s="573" t="s">
        <v>692</v>
      </c>
      <c r="G1" s="574"/>
      <c r="H1" s="575"/>
      <c r="I1" s="210" t="s">
        <v>693</v>
      </c>
      <c r="J1" s="211" t="s">
        <v>697</v>
      </c>
      <c r="K1" s="212" t="s">
        <v>694</v>
      </c>
      <c r="L1" s="186" t="s">
        <v>695</v>
      </c>
      <c r="M1" s="186" t="s">
        <v>696</v>
      </c>
      <c r="N1" s="188" t="s">
        <v>698</v>
      </c>
      <c r="O1" s="262"/>
      <c r="P1" s="222"/>
      <c r="Q1" s="223"/>
      <c r="R1" s="224"/>
      <c r="S1" s="225"/>
      <c r="T1" s="226"/>
      <c r="U1" s="227"/>
      <c r="V1" s="228"/>
      <c r="W1" s="229"/>
      <c r="X1" s="230"/>
      <c r="Y1" s="230"/>
    </row>
    <row r="2" spans="6:25" s="30" customFormat="1" ht="21">
      <c r="F2" s="50">
        <v>101</v>
      </c>
      <c r="G2" s="5"/>
      <c r="H2" s="32" t="s">
        <v>542</v>
      </c>
      <c r="I2" s="181"/>
      <c r="J2" s="50"/>
      <c r="K2" s="48"/>
      <c r="L2" s="48"/>
      <c r="M2" s="48"/>
      <c r="N2" s="195"/>
      <c r="O2" s="216"/>
      <c r="P2" s="231"/>
      <c r="Q2" s="231"/>
      <c r="R2" s="232"/>
      <c r="S2" s="233"/>
      <c r="T2" s="234"/>
      <c r="U2" s="234"/>
      <c r="V2" s="235"/>
      <c r="W2" s="235"/>
      <c r="X2" s="234"/>
      <c r="Y2" s="234"/>
    </row>
    <row r="3" spans="6:25" s="30" customFormat="1" ht="21">
      <c r="F3" s="50"/>
      <c r="G3" s="5"/>
      <c r="H3" s="32"/>
      <c r="I3" s="196" t="s">
        <v>536</v>
      </c>
      <c r="J3" s="50"/>
      <c r="K3" s="48"/>
      <c r="L3" s="48"/>
      <c r="M3" s="48"/>
      <c r="N3" s="195"/>
      <c r="O3" s="216"/>
      <c r="P3" s="231"/>
      <c r="Q3" s="231"/>
      <c r="R3" s="232"/>
      <c r="S3" s="233"/>
      <c r="T3" s="234"/>
      <c r="U3" s="234"/>
      <c r="V3" s="235"/>
      <c r="W3" s="235"/>
      <c r="X3" s="234"/>
      <c r="Y3" s="234"/>
    </row>
    <row r="4" spans="6:25" s="84" customFormat="1">
      <c r="F4" s="190">
        <v>101</v>
      </c>
      <c r="G4" s="81" t="s">
        <v>397</v>
      </c>
      <c r="H4" s="82" t="s">
        <v>50</v>
      </c>
      <c r="I4" s="197" t="s">
        <v>354</v>
      </c>
      <c r="J4" s="205"/>
      <c r="K4" s="205"/>
      <c r="L4" s="205"/>
      <c r="M4" s="205"/>
      <c r="N4" s="205"/>
      <c r="O4" s="217"/>
      <c r="P4" s="170"/>
      <c r="Q4" s="171"/>
      <c r="R4" s="172"/>
      <c r="S4" s="172"/>
      <c r="T4" s="173"/>
      <c r="U4" s="173"/>
      <c r="V4" s="173"/>
      <c r="W4" s="173"/>
      <c r="X4" s="173"/>
      <c r="Y4" s="173"/>
    </row>
    <row r="5" spans="6:25" ht="18.75" hidden="1" outlineLevel="1">
      <c r="F5" s="97"/>
      <c r="G5" s="62"/>
      <c r="H5" s="40"/>
      <c r="I5" s="182" t="s">
        <v>502</v>
      </c>
      <c r="N5" s="214"/>
      <c r="O5" s="218"/>
      <c r="P5" s="236"/>
      <c r="S5" s="233"/>
    </row>
    <row r="6" spans="6:25" ht="18.75" hidden="1" outlineLevel="1">
      <c r="F6" s="97" t="str">
        <f>звукоусиление!E13</f>
        <v>123</v>
      </c>
      <c r="G6" s="62" t="s">
        <v>397</v>
      </c>
      <c r="H6" s="40" t="str">
        <f>звукоусиление!G13</f>
        <v>105</v>
      </c>
      <c r="I6" s="182" t="str">
        <f>звукоусиление!I13</f>
        <v>Микрофон конференц системы Brahler Automic</v>
      </c>
      <c r="J6" s="192"/>
      <c r="N6" s="214"/>
      <c r="O6" s="218"/>
      <c r="P6" s="236"/>
      <c r="Q6" s="239"/>
      <c r="R6" s="239"/>
      <c r="S6" s="233"/>
    </row>
    <row r="7" spans="6:25" ht="18.75" hidden="1" outlineLevel="1">
      <c r="F7" s="97" t="str">
        <f>звукоусиление!E134</f>
        <v>123</v>
      </c>
      <c r="G7" s="62" t="s">
        <v>397</v>
      </c>
      <c r="H7" s="40" t="str">
        <f>звукоусиление!G134</f>
        <v>106</v>
      </c>
      <c r="I7" s="182" t="str">
        <f>звукоусиление!I134</f>
        <v>Микрофонная база конференц системы Brahler Automic PN/5</v>
      </c>
      <c r="J7" s="192"/>
      <c r="N7" s="214"/>
      <c r="O7" s="218"/>
      <c r="P7" s="236"/>
      <c r="Q7" s="239"/>
      <c r="R7" s="239"/>
      <c r="S7" s="233"/>
    </row>
    <row r="8" spans="6:25" ht="18.75" hidden="1" outlineLevel="1">
      <c r="F8" s="93">
        <f>'сетевое аудио оборудование'!F134</f>
        <v>141</v>
      </c>
      <c r="G8" s="62" t="s">
        <v>397</v>
      </c>
      <c r="H8" s="40" t="str">
        <f>'сетевое аудио оборудование'!H134</f>
        <v>606</v>
      </c>
      <c r="I8" s="182" t="str">
        <f>'сетевое аудио оборудование'!J134</f>
        <v>Блок конференц системы Brahler Automic M66/1</v>
      </c>
      <c r="J8" s="192"/>
      <c r="N8" s="214"/>
      <c r="O8" s="218"/>
      <c r="P8" s="236"/>
      <c r="Q8" s="239"/>
      <c r="R8" s="239"/>
      <c r="S8" s="233"/>
    </row>
    <row r="9" spans="6:25" s="165" customFormat="1" hidden="1" outlineLevel="2">
      <c r="F9" s="191">
        <f>'сетевое аудио оборудование'!F148</f>
        <v>141</v>
      </c>
      <c r="G9" s="169" t="s">
        <v>397</v>
      </c>
      <c r="H9" s="164" t="str">
        <f>'сетевое аудио оборудование'!H148</f>
        <v>607</v>
      </c>
      <c r="I9" s="198" t="str">
        <f>'сетевое аудио оборудование'!J148</f>
        <v>Коммутация стандартная для к/с</v>
      </c>
      <c r="J9" s="206"/>
      <c r="K9" s="208"/>
      <c r="L9" s="208"/>
      <c r="M9" s="208"/>
      <c r="N9" s="208"/>
      <c r="O9" s="219"/>
      <c r="P9" s="240"/>
      <c r="Q9" s="241"/>
      <c r="R9" s="241"/>
      <c r="S9" s="241"/>
      <c r="T9" s="242"/>
      <c r="U9" s="242"/>
      <c r="V9" s="242"/>
      <c r="W9" s="242"/>
      <c r="X9" s="242"/>
      <c r="Y9" s="242"/>
    </row>
    <row r="10" spans="6:25" s="165" customFormat="1" hidden="1" outlineLevel="2">
      <c r="F10" s="191">
        <f>'сетевое аудио оборудование'!F149</f>
        <v>141</v>
      </c>
      <c r="G10" s="169" t="s">
        <v>397</v>
      </c>
      <c r="H10" s="164" t="str">
        <f>'сетевое аудио оборудование'!H149</f>
        <v>608</v>
      </c>
      <c r="I10" s="198" t="str">
        <f>'сетевое аудио оборудование'!J149</f>
        <v>Коммутация на "класс" для к/с</v>
      </c>
      <c r="J10" s="206"/>
      <c r="K10" s="208"/>
      <c r="L10" s="208"/>
      <c r="M10" s="208"/>
      <c r="N10" s="208"/>
      <c r="O10" s="219"/>
      <c r="P10" s="240"/>
      <c r="Q10" s="241"/>
      <c r="R10" s="241"/>
      <c r="S10" s="241"/>
      <c r="T10" s="242"/>
      <c r="U10" s="242"/>
      <c r="V10" s="242"/>
      <c r="W10" s="242"/>
      <c r="X10" s="242"/>
      <c r="Y10" s="242"/>
    </row>
    <row r="11" spans="6:25" s="165" customFormat="1" hidden="1" outlineLevel="2">
      <c r="F11" s="191">
        <f>'сетевое аудио оборудование'!F150</f>
        <v>141</v>
      </c>
      <c r="G11" s="169" t="s">
        <v>397</v>
      </c>
      <c r="H11" s="164" t="str">
        <f>'сетевое аудио оборудование'!H150</f>
        <v>609</v>
      </c>
      <c r="I11" s="198" t="str">
        <f>'сетевое аудио оборудование'!J150</f>
        <v>Коммутация на "президиум" для конферец системы</v>
      </c>
      <c r="J11" s="206"/>
      <c r="K11" s="208"/>
      <c r="L11" s="208"/>
      <c r="M11" s="208"/>
      <c r="N11" s="208"/>
      <c r="O11" s="219"/>
      <c r="P11" s="240"/>
      <c r="Q11" s="241"/>
      <c r="R11" s="241"/>
      <c r="S11" s="241"/>
      <c r="T11" s="242"/>
      <c r="U11" s="242"/>
      <c r="V11" s="242"/>
      <c r="W11" s="242"/>
      <c r="X11" s="242"/>
      <c r="Y11" s="242"/>
    </row>
    <row r="12" spans="6:25" collapsed="1">
      <c r="H12"/>
      <c r="I12" s="48"/>
      <c r="P12" s="43"/>
      <c r="Q12" s="43"/>
      <c r="R12" s="43"/>
    </row>
    <row r="13" spans="6:25" s="84" customFormat="1">
      <c r="F13" s="190">
        <v>101</v>
      </c>
      <c r="G13" s="81" t="s">
        <v>397</v>
      </c>
      <c r="H13" s="82" t="s">
        <v>1</v>
      </c>
      <c r="I13" s="197" t="s">
        <v>355</v>
      </c>
      <c r="J13" s="205"/>
      <c r="K13" s="205"/>
      <c r="L13" s="205"/>
      <c r="M13" s="205"/>
      <c r="N13" s="205"/>
      <c r="O13" s="205"/>
      <c r="P13" s="172"/>
      <c r="Q13" s="172"/>
      <c r="R13" s="172"/>
      <c r="S13" s="172"/>
      <c r="T13" s="173"/>
      <c r="U13" s="173"/>
      <c r="V13" s="173"/>
      <c r="W13" s="173"/>
      <c r="X13" s="173"/>
      <c r="Y13" s="173"/>
    </row>
    <row r="14" spans="6:25" ht="18.75" hidden="1" outlineLevel="1">
      <c r="F14" s="97"/>
      <c r="G14" s="62"/>
      <c r="H14" s="40"/>
      <c r="I14" s="182" t="s">
        <v>502</v>
      </c>
      <c r="P14" s="236"/>
      <c r="Q14" s="239"/>
      <c r="R14" s="239"/>
      <c r="S14" s="233"/>
    </row>
    <row r="15" spans="6:25" ht="18.75" hidden="1" outlineLevel="1">
      <c r="F15" s="97" t="str">
        <f>звукоусиление!E13</f>
        <v>123</v>
      </c>
      <c r="G15" s="62" t="s">
        <v>397</v>
      </c>
      <c r="H15" s="40" t="str">
        <f>звукоусиление!G13</f>
        <v>105</v>
      </c>
      <c r="I15" s="182" t="str">
        <f>звукоусиление!I13</f>
        <v>Микрофон конференц системы Brahler Automic</v>
      </c>
      <c r="J15" s="207"/>
      <c r="N15" s="214"/>
      <c r="O15" s="218"/>
      <c r="P15" s="236"/>
      <c r="Q15" s="239"/>
      <c r="R15" s="239"/>
      <c r="S15" s="233"/>
    </row>
    <row r="16" spans="6:25" ht="18.75" hidden="1" outlineLevel="1">
      <c r="F16" s="97" t="str">
        <f>звукоусиление!E134</f>
        <v>123</v>
      </c>
      <c r="G16" s="62" t="s">
        <v>397</v>
      </c>
      <c r="H16" s="40" t="str">
        <f>звукоусиление!G134</f>
        <v>106</v>
      </c>
      <c r="I16" s="182" t="str">
        <f>звукоусиление!I134</f>
        <v>Микрофонная база конференц системы Brahler Automic PN/5</v>
      </c>
      <c r="J16" s="207"/>
      <c r="N16" s="214"/>
      <c r="O16" s="218"/>
      <c r="P16" s="236"/>
      <c r="Q16" s="239"/>
      <c r="R16" s="239"/>
      <c r="S16" s="233"/>
    </row>
    <row r="17" spans="6:25" ht="18.75" hidden="1" outlineLevel="1">
      <c r="F17" s="93">
        <f>'сетевое аудио оборудование'!F134</f>
        <v>141</v>
      </c>
      <c r="G17" s="62" t="s">
        <v>397</v>
      </c>
      <c r="H17" s="40" t="str">
        <f>'сетевое аудио оборудование'!H134</f>
        <v>606</v>
      </c>
      <c r="I17" s="182" t="str">
        <f>'сетевое аудио оборудование'!J134</f>
        <v>Блок конференц системы Brahler Automic M66/1</v>
      </c>
      <c r="J17" s="207"/>
      <c r="N17" s="214"/>
      <c r="O17" s="218"/>
      <c r="P17" s="236"/>
      <c r="Q17" s="239"/>
      <c r="R17" s="239"/>
      <c r="S17" s="233"/>
    </row>
    <row r="18" spans="6:25" s="165" customFormat="1" hidden="1" outlineLevel="2">
      <c r="F18" s="191">
        <f>'сетевое аудио оборудование'!F148</f>
        <v>141</v>
      </c>
      <c r="G18" s="163" t="s">
        <v>397</v>
      </c>
      <c r="H18" s="164" t="str">
        <f>'сетевое аудио оборудование'!H148</f>
        <v>607</v>
      </c>
      <c r="I18" s="198" t="str">
        <f>'сетевое аудио оборудование'!J148</f>
        <v>Коммутация стандартная для к/с</v>
      </c>
      <c r="J18" s="208"/>
      <c r="K18" s="208"/>
      <c r="L18" s="208"/>
      <c r="M18" s="208"/>
      <c r="N18" s="208"/>
      <c r="O18" s="219"/>
      <c r="P18" s="243"/>
      <c r="Q18" s="241"/>
      <c r="R18" s="241"/>
      <c r="S18" s="241"/>
      <c r="T18" s="242"/>
      <c r="U18" s="242"/>
      <c r="V18" s="242"/>
      <c r="W18" s="242"/>
      <c r="X18" s="242"/>
      <c r="Y18" s="242"/>
    </row>
    <row r="19" spans="6:25" s="165" customFormat="1" hidden="1" outlineLevel="2">
      <c r="F19" s="191">
        <f>'сетевое аудио оборудование'!F149</f>
        <v>141</v>
      </c>
      <c r="G19" s="163" t="s">
        <v>397</v>
      </c>
      <c r="H19" s="164" t="str">
        <f>'сетевое аудио оборудование'!H149</f>
        <v>608</v>
      </c>
      <c r="I19" s="198" t="str">
        <f>'сетевое аудио оборудование'!J149</f>
        <v>Коммутация на "класс" для к/с</v>
      </c>
      <c r="J19" s="208"/>
      <c r="K19" s="208"/>
      <c r="L19" s="208"/>
      <c r="M19" s="208"/>
      <c r="N19" s="208"/>
      <c r="O19" s="208"/>
      <c r="P19" s="244"/>
      <c r="Q19" s="245"/>
      <c r="R19" s="246"/>
      <c r="S19" s="242"/>
      <c r="T19" s="242"/>
      <c r="U19" s="242"/>
      <c r="V19" s="242"/>
      <c r="W19" s="242"/>
      <c r="X19" s="242"/>
      <c r="Y19" s="242"/>
    </row>
    <row r="20" spans="6:25" s="166" customFormat="1" hidden="1" outlineLevel="2">
      <c r="F20" s="191">
        <f>'сетевое аудио оборудование'!F150</f>
        <v>141</v>
      </c>
      <c r="G20" s="163" t="s">
        <v>397</v>
      </c>
      <c r="H20" s="164" t="str">
        <f>'сетевое аудио оборудование'!H150</f>
        <v>609</v>
      </c>
      <c r="I20" s="198" t="str">
        <f>'сетевое аудио оборудование'!J150</f>
        <v>Коммутация на "президиум" для конферец системы</v>
      </c>
      <c r="J20" s="206"/>
      <c r="K20" s="206"/>
      <c r="L20" s="206"/>
      <c r="M20" s="206"/>
      <c r="N20" s="206"/>
      <c r="O20" s="220"/>
      <c r="P20" s="244"/>
      <c r="Q20" s="247"/>
      <c r="R20" s="247"/>
      <c r="S20" s="247"/>
      <c r="T20" s="247"/>
      <c r="U20" s="247"/>
      <c r="V20" s="247"/>
      <c r="W20" s="247"/>
      <c r="X20" s="247"/>
      <c r="Y20" s="247"/>
    </row>
    <row r="21" spans="6:25" collapsed="1">
      <c r="H21"/>
      <c r="I21" s="48"/>
      <c r="P21" s="43"/>
      <c r="Q21" s="43"/>
      <c r="R21" s="43"/>
    </row>
    <row r="22" spans="6:25" s="84" customFormat="1">
      <c r="F22" s="190">
        <v>101</v>
      </c>
      <c r="G22" s="81" t="s">
        <v>397</v>
      </c>
      <c r="H22" s="82" t="s">
        <v>54</v>
      </c>
      <c r="I22" s="197" t="s">
        <v>356</v>
      </c>
      <c r="J22" s="205"/>
      <c r="K22" s="205"/>
      <c r="L22" s="205"/>
      <c r="M22" s="205"/>
      <c r="N22" s="205"/>
      <c r="O22" s="205"/>
      <c r="P22" s="172"/>
      <c r="Q22" s="172"/>
      <c r="R22" s="172"/>
      <c r="S22" s="172"/>
      <c r="T22" s="173"/>
      <c r="U22" s="173"/>
      <c r="V22" s="173"/>
      <c r="W22" s="173"/>
      <c r="X22" s="173"/>
      <c r="Y22" s="173"/>
    </row>
    <row r="23" spans="6:25" ht="18.75" hidden="1" outlineLevel="1">
      <c r="F23" s="97"/>
      <c r="G23" s="101"/>
      <c r="H23" s="40"/>
      <c r="I23" s="182" t="s">
        <v>502</v>
      </c>
      <c r="P23" s="236"/>
      <c r="Q23" s="239"/>
      <c r="R23" s="239"/>
      <c r="S23" s="233"/>
    </row>
    <row r="24" spans="6:25" s="88" customFormat="1" ht="18.75" hidden="1" outlineLevel="1">
      <c r="F24" s="97" t="str">
        <f>звукоусиление!E13</f>
        <v>123</v>
      </c>
      <c r="G24" s="101" t="s">
        <v>397</v>
      </c>
      <c r="H24" s="40" t="str">
        <f>звукоусиление!G13</f>
        <v>105</v>
      </c>
      <c r="I24" s="182" t="str">
        <f>звукоусиление!I13</f>
        <v>Микрофон конференц системы Brahler Automic</v>
      </c>
      <c r="J24" s="192"/>
      <c r="K24" s="192"/>
      <c r="L24" s="192"/>
      <c r="M24" s="192"/>
      <c r="N24" s="215"/>
      <c r="O24" s="221"/>
      <c r="P24" s="236"/>
      <c r="Q24" s="248"/>
      <c r="R24" s="248"/>
      <c r="S24" s="249"/>
      <c r="T24" s="250"/>
      <c r="U24" s="250"/>
      <c r="V24" s="250"/>
      <c r="W24" s="250"/>
      <c r="X24" s="250"/>
      <c r="Y24" s="250"/>
    </row>
    <row r="25" spans="6:25" s="88" customFormat="1" ht="18.75" hidden="1" outlineLevel="1">
      <c r="F25" s="97" t="str">
        <f>звукоусиление!E134</f>
        <v>123</v>
      </c>
      <c r="G25" s="101" t="s">
        <v>397</v>
      </c>
      <c r="H25" s="40" t="str">
        <f>звукоусиление!G134</f>
        <v>106</v>
      </c>
      <c r="I25" s="182" t="str">
        <f>звукоусиление!I134</f>
        <v>Микрофонная база конференц системы Brahler Automic PN/5</v>
      </c>
      <c r="J25" s="192"/>
      <c r="K25" s="192"/>
      <c r="L25" s="192"/>
      <c r="M25" s="192"/>
      <c r="N25" s="215"/>
      <c r="O25" s="221"/>
      <c r="P25" s="236"/>
      <c r="Q25" s="248"/>
      <c r="R25" s="248"/>
      <c r="S25" s="249"/>
      <c r="T25" s="250"/>
      <c r="U25" s="250"/>
      <c r="V25" s="250"/>
      <c r="W25" s="250"/>
      <c r="X25" s="250"/>
      <c r="Y25" s="250"/>
    </row>
    <row r="26" spans="6:25" s="88" customFormat="1" ht="18.75" hidden="1" outlineLevel="1">
      <c r="F26" s="93">
        <f>'сетевое аудио оборудование'!F134</f>
        <v>141</v>
      </c>
      <c r="G26" s="101" t="s">
        <v>397</v>
      </c>
      <c r="H26" s="40" t="str">
        <f>'сетевое аудио оборудование'!H134</f>
        <v>606</v>
      </c>
      <c r="I26" s="182" t="str">
        <f>'сетевое аудио оборудование'!J134</f>
        <v>Блок конференц системы Brahler Automic M66/1</v>
      </c>
      <c r="J26" s="192"/>
      <c r="K26" s="192"/>
      <c r="L26" s="192"/>
      <c r="M26" s="192"/>
      <c r="N26" s="215"/>
      <c r="O26" s="221"/>
      <c r="P26" s="236"/>
      <c r="Q26" s="248"/>
      <c r="R26" s="248"/>
      <c r="S26" s="249"/>
      <c r="T26" s="250"/>
      <c r="U26" s="250"/>
      <c r="V26" s="250"/>
      <c r="W26" s="250"/>
      <c r="X26" s="250"/>
      <c r="Y26" s="250"/>
    </row>
    <row r="27" spans="6:25" s="166" customFormat="1" hidden="1" outlineLevel="2">
      <c r="F27" s="191">
        <f>'сетевое аудио оборудование'!F148</f>
        <v>141</v>
      </c>
      <c r="G27" s="163" t="s">
        <v>397</v>
      </c>
      <c r="H27" s="164" t="str">
        <f>'сетевое аудио оборудование'!H148</f>
        <v>607</v>
      </c>
      <c r="I27" s="198" t="str">
        <f>'сетевое аудио оборудование'!J148</f>
        <v>Коммутация стандартная для к/с</v>
      </c>
      <c r="J27" s="206"/>
      <c r="K27" s="206"/>
      <c r="L27" s="206"/>
      <c r="M27" s="206"/>
      <c r="N27" s="206"/>
      <c r="O27" s="220"/>
      <c r="P27" s="244"/>
      <c r="Q27" s="247"/>
      <c r="R27" s="247"/>
      <c r="S27" s="247"/>
      <c r="T27" s="247"/>
      <c r="U27" s="247"/>
      <c r="V27" s="247"/>
      <c r="W27" s="247"/>
      <c r="X27" s="247"/>
      <c r="Y27" s="247"/>
    </row>
    <row r="28" spans="6:25" s="166" customFormat="1" hidden="1" outlineLevel="2">
      <c r="F28" s="191">
        <f>'сетевое аудио оборудование'!F149</f>
        <v>141</v>
      </c>
      <c r="G28" s="163" t="s">
        <v>397</v>
      </c>
      <c r="H28" s="164" t="str">
        <f>'сетевое аудио оборудование'!H149</f>
        <v>608</v>
      </c>
      <c r="I28" s="198" t="str">
        <f>'сетевое аудио оборудование'!J149</f>
        <v>Коммутация на "класс" для к/с</v>
      </c>
      <c r="J28" s="206"/>
      <c r="K28" s="206"/>
      <c r="L28" s="206"/>
      <c r="M28" s="206"/>
      <c r="N28" s="206"/>
      <c r="O28" s="220"/>
      <c r="P28" s="244"/>
      <c r="Q28" s="247"/>
      <c r="R28" s="247"/>
      <c r="S28" s="247"/>
      <c r="T28" s="247"/>
      <c r="U28" s="247"/>
      <c r="V28" s="247"/>
      <c r="W28" s="247"/>
      <c r="X28" s="247"/>
      <c r="Y28" s="247"/>
    </row>
    <row r="29" spans="6:25" s="166" customFormat="1" hidden="1" outlineLevel="2">
      <c r="F29" s="191">
        <f>'сетевое аудио оборудование'!F150</f>
        <v>141</v>
      </c>
      <c r="G29" s="163" t="s">
        <v>397</v>
      </c>
      <c r="H29" s="164" t="str">
        <f>'сетевое аудио оборудование'!H150</f>
        <v>609</v>
      </c>
      <c r="I29" s="198" t="str">
        <f>'сетевое аудио оборудование'!J150</f>
        <v>Коммутация на "президиум" для конферец системы</v>
      </c>
      <c r="J29" s="206"/>
      <c r="K29" s="206"/>
      <c r="L29" s="206"/>
      <c r="M29" s="206"/>
      <c r="N29" s="206"/>
      <c r="O29" s="220"/>
      <c r="P29" s="244"/>
      <c r="Q29" s="247"/>
      <c r="R29" s="247"/>
      <c r="S29" s="247"/>
      <c r="T29" s="247"/>
      <c r="U29" s="247"/>
      <c r="V29" s="247"/>
      <c r="W29" s="247"/>
      <c r="X29" s="247"/>
      <c r="Y29" s="247"/>
    </row>
    <row r="30" spans="6:25" s="88" customFormat="1" ht="18.75" collapsed="1">
      <c r="F30" s="93"/>
      <c r="G30" s="101"/>
      <c r="H30" s="66"/>
      <c r="I30" s="193"/>
      <c r="J30" s="192"/>
      <c r="K30" s="192"/>
      <c r="L30" s="192"/>
      <c r="M30" s="192"/>
      <c r="N30" s="215"/>
      <c r="O30" s="221"/>
      <c r="P30" s="248"/>
      <c r="Q30" s="248"/>
      <c r="R30" s="248"/>
      <c r="S30" s="249"/>
      <c r="T30" s="250"/>
      <c r="U30" s="250"/>
      <c r="V30" s="250"/>
      <c r="W30" s="250"/>
      <c r="X30" s="250"/>
      <c r="Y30" s="250"/>
    </row>
    <row r="31" spans="6:25" s="84" customFormat="1">
      <c r="F31" s="190">
        <v>101</v>
      </c>
      <c r="G31" s="81" t="s">
        <v>397</v>
      </c>
      <c r="H31" s="82" t="s">
        <v>409</v>
      </c>
      <c r="I31" s="197" t="s">
        <v>357</v>
      </c>
      <c r="J31" s="205"/>
      <c r="K31" s="205"/>
      <c r="L31" s="205"/>
      <c r="M31" s="205"/>
      <c r="N31" s="205"/>
      <c r="O31" s="205"/>
      <c r="P31" s="172"/>
      <c r="Q31" s="172"/>
      <c r="R31" s="172"/>
      <c r="S31" s="172"/>
      <c r="T31" s="173"/>
      <c r="U31" s="173"/>
      <c r="V31" s="173"/>
      <c r="W31" s="173"/>
      <c r="X31" s="173"/>
      <c r="Y31" s="173"/>
    </row>
    <row r="32" spans="6:25" ht="18.75" hidden="1" outlineLevel="1">
      <c r="F32" s="97"/>
      <c r="G32" s="62"/>
      <c r="H32" s="40"/>
      <c r="I32" s="182" t="s">
        <v>502</v>
      </c>
      <c r="P32" s="251"/>
      <c r="R32" s="239"/>
      <c r="S32" s="233"/>
    </row>
    <row r="33" spans="6:25" ht="18.75" hidden="1" outlineLevel="1">
      <c r="F33" s="97" t="str">
        <f>звукоусиление!E13</f>
        <v>123</v>
      </c>
      <c r="G33" s="101" t="s">
        <v>397</v>
      </c>
      <c r="H33" s="40" t="str">
        <f>звукоусиление!G13</f>
        <v>105</v>
      </c>
      <c r="I33" s="182" t="str">
        <f>звукоусиление!I13</f>
        <v>Микрофон конференц системы Brahler Automic</v>
      </c>
      <c r="N33" s="214"/>
      <c r="O33" s="218"/>
      <c r="P33" s="251"/>
      <c r="Q33" s="252"/>
      <c r="R33" s="239"/>
      <c r="S33" s="233"/>
    </row>
    <row r="34" spans="6:25" ht="18.75" hidden="1" outlineLevel="1">
      <c r="F34" s="97" t="str">
        <f>звукоусиление!E134</f>
        <v>123</v>
      </c>
      <c r="G34" s="101" t="s">
        <v>397</v>
      </c>
      <c r="H34" s="40" t="str">
        <f>звукоусиление!G134</f>
        <v>106</v>
      </c>
      <c r="I34" s="182" t="str">
        <f>звукоусиление!I134</f>
        <v>Микрофонная база конференц системы Brahler Automic PN/5</v>
      </c>
      <c r="N34" s="214"/>
      <c r="O34" s="218"/>
      <c r="P34" s="251"/>
      <c r="R34" s="239"/>
      <c r="S34" s="233"/>
    </row>
    <row r="35" spans="6:25" ht="18.75" hidden="1" outlineLevel="1">
      <c r="F35" s="93">
        <f>'сетевое аудио оборудование'!F134</f>
        <v>141</v>
      </c>
      <c r="G35" s="101" t="s">
        <v>397</v>
      </c>
      <c r="H35" s="40" t="str">
        <f>'сетевое аудио оборудование'!H134</f>
        <v>606</v>
      </c>
      <c r="I35" s="182" t="str">
        <f>'сетевое аудио оборудование'!J134</f>
        <v>Блок конференц системы Brahler Automic M66/1</v>
      </c>
      <c r="N35" s="214"/>
      <c r="O35" s="218"/>
      <c r="P35" s="251"/>
      <c r="R35" s="239"/>
      <c r="S35" s="233"/>
    </row>
    <row r="36" spans="6:25" s="165" customFormat="1" hidden="1" outlineLevel="2">
      <c r="F36" s="191">
        <f>'сетевое аудио оборудование'!F148</f>
        <v>141</v>
      </c>
      <c r="G36" s="163" t="s">
        <v>397</v>
      </c>
      <c r="H36" s="164" t="str">
        <f>'сетевое аудио оборудование'!H148</f>
        <v>607</v>
      </c>
      <c r="I36" s="198" t="str">
        <f>'сетевое аудио оборудование'!J148</f>
        <v>Коммутация стандартная для к/с</v>
      </c>
      <c r="J36" s="208"/>
      <c r="K36" s="208"/>
      <c r="L36" s="208"/>
      <c r="M36" s="208"/>
      <c r="N36" s="208"/>
      <c r="O36" s="219"/>
      <c r="P36" s="253"/>
      <c r="Q36" s="245"/>
      <c r="R36" s="241"/>
      <c r="S36" s="241"/>
      <c r="T36" s="242"/>
      <c r="U36" s="242"/>
      <c r="V36" s="242"/>
      <c r="W36" s="242"/>
      <c r="X36" s="242"/>
      <c r="Y36" s="242"/>
    </row>
    <row r="37" spans="6:25" s="165" customFormat="1" hidden="1" outlineLevel="2">
      <c r="F37" s="191">
        <f>'сетевое аудио оборудование'!F149</f>
        <v>141</v>
      </c>
      <c r="G37" s="163" t="s">
        <v>397</v>
      </c>
      <c r="H37" s="164" t="str">
        <f>'сетевое аудио оборудование'!H149</f>
        <v>608</v>
      </c>
      <c r="I37" s="198" t="str">
        <f>'сетевое аудио оборудование'!J149</f>
        <v>Коммутация на "класс" для к/с</v>
      </c>
      <c r="J37" s="208"/>
      <c r="K37" s="208"/>
      <c r="L37" s="208"/>
      <c r="M37" s="208"/>
      <c r="N37" s="208"/>
      <c r="O37" s="208"/>
      <c r="P37" s="253"/>
      <c r="Q37" s="245"/>
      <c r="R37" s="241"/>
      <c r="S37" s="241"/>
      <c r="T37" s="242"/>
      <c r="U37" s="242"/>
      <c r="V37" s="242"/>
      <c r="W37" s="242"/>
      <c r="X37" s="242"/>
      <c r="Y37" s="242"/>
    </row>
    <row r="38" spans="6:25" s="165" customFormat="1" hidden="1" outlineLevel="2">
      <c r="F38" s="191">
        <f>'сетевое аудио оборудование'!F150</f>
        <v>141</v>
      </c>
      <c r="G38" s="163"/>
      <c r="H38" s="164" t="str">
        <f>'сетевое аудио оборудование'!H150</f>
        <v>609</v>
      </c>
      <c r="I38" s="198" t="str">
        <f>'сетевое аудио оборудование'!J150</f>
        <v>Коммутация на "президиум" для конферец системы</v>
      </c>
      <c r="J38" s="208"/>
      <c r="K38" s="208"/>
      <c r="L38" s="208"/>
      <c r="M38" s="208"/>
      <c r="N38" s="208"/>
      <c r="O38" s="208"/>
      <c r="P38" s="253"/>
      <c r="Q38" s="245"/>
      <c r="R38" s="241"/>
      <c r="S38" s="241"/>
      <c r="T38" s="242"/>
      <c r="U38" s="242"/>
      <c r="V38" s="242"/>
      <c r="W38" s="242"/>
      <c r="X38" s="242"/>
      <c r="Y38" s="242"/>
    </row>
    <row r="39" spans="6:25" ht="18.75" collapsed="1">
      <c r="F39" s="93"/>
      <c r="G39" s="101"/>
      <c r="H39" s="66"/>
      <c r="I39" s="193"/>
      <c r="P39" s="251"/>
      <c r="R39" s="239"/>
      <c r="S39" s="233"/>
    </row>
    <row r="40" spans="6:25" s="84" customFormat="1">
      <c r="F40" s="190">
        <v>101</v>
      </c>
      <c r="G40" s="81" t="s">
        <v>397</v>
      </c>
      <c r="H40" s="82" t="s">
        <v>410</v>
      </c>
      <c r="I40" s="197" t="s">
        <v>358</v>
      </c>
      <c r="J40" s="205"/>
      <c r="K40" s="205"/>
      <c r="L40" s="205"/>
      <c r="M40" s="205"/>
      <c r="N40" s="205"/>
      <c r="O40" s="205"/>
      <c r="P40" s="170"/>
      <c r="Q40" s="171"/>
      <c r="R40" s="172"/>
      <c r="S40" s="172"/>
      <c r="T40" s="173"/>
      <c r="U40" s="173"/>
      <c r="V40" s="173"/>
      <c r="W40" s="173"/>
      <c r="X40" s="173"/>
      <c r="Y40" s="173"/>
    </row>
    <row r="41" spans="6:25" s="88" customFormat="1" ht="15.75" hidden="1" outlineLevel="1">
      <c r="F41" s="192"/>
      <c r="G41" s="103"/>
      <c r="I41" s="182" t="s">
        <v>502</v>
      </c>
      <c r="J41" s="192"/>
      <c r="K41" s="192"/>
      <c r="L41" s="192"/>
      <c r="M41" s="192"/>
      <c r="N41" s="192"/>
      <c r="O41" s="192"/>
      <c r="P41" s="250"/>
      <c r="Q41" s="250"/>
      <c r="R41" s="250"/>
      <c r="S41" s="250"/>
      <c r="T41" s="250"/>
      <c r="U41" s="250"/>
      <c r="V41" s="250"/>
      <c r="W41" s="250"/>
      <c r="X41" s="250"/>
      <c r="Y41" s="250"/>
    </row>
    <row r="42" spans="6:25" s="88" customFormat="1" ht="15.75" hidden="1" outlineLevel="1">
      <c r="F42" s="97" t="str">
        <f>звукоусиление!E13</f>
        <v>123</v>
      </c>
      <c r="G42" s="62" t="s">
        <v>397</v>
      </c>
      <c r="H42" s="40" t="str">
        <f>звукоусиление!G13</f>
        <v>105</v>
      </c>
      <c r="I42" s="182" t="str">
        <f>звукоусиление!I13</f>
        <v>Микрофон конференц системы Brahler Automic</v>
      </c>
      <c r="J42" s="192"/>
      <c r="K42" s="192"/>
      <c r="L42" s="192"/>
      <c r="M42" s="192"/>
      <c r="N42" s="192"/>
      <c r="O42" s="192"/>
      <c r="P42" s="250"/>
      <c r="Q42" s="250"/>
      <c r="R42" s="250"/>
      <c r="S42" s="250"/>
      <c r="T42" s="250"/>
      <c r="U42" s="250"/>
      <c r="V42" s="250"/>
      <c r="W42" s="250"/>
      <c r="X42" s="250"/>
      <c r="Y42" s="250"/>
    </row>
    <row r="43" spans="6:25" s="88" customFormat="1" ht="15.75" hidden="1" outlineLevel="1">
      <c r="F43" s="97" t="str">
        <f>звукоусиление!E134</f>
        <v>123</v>
      </c>
      <c r="G43" s="62" t="s">
        <v>397</v>
      </c>
      <c r="H43" s="40" t="str">
        <f>звукоусиление!G134</f>
        <v>106</v>
      </c>
      <c r="I43" s="182" t="str">
        <f>звукоусиление!I134</f>
        <v>Микрофонная база конференц системы Brahler Automic PN/5</v>
      </c>
      <c r="J43" s="192"/>
      <c r="K43" s="192"/>
      <c r="L43" s="192"/>
      <c r="M43" s="192"/>
      <c r="N43" s="192"/>
      <c r="O43" s="192"/>
      <c r="P43" s="250"/>
      <c r="Q43" s="250"/>
      <c r="R43" s="250"/>
      <c r="S43" s="250"/>
      <c r="T43" s="250"/>
      <c r="U43" s="250"/>
      <c r="V43" s="250"/>
      <c r="W43" s="250"/>
      <c r="X43" s="250"/>
      <c r="Y43" s="250"/>
    </row>
    <row r="44" spans="6:25" s="88" customFormat="1" ht="15.75" hidden="1" outlineLevel="1">
      <c r="F44" s="93">
        <f>'сетевое аудио оборудование'!F134</f>
        <v>141</v>
      </c>
      <c r="G44" s="101" t="s">
        <v>397</v>
      </c>
      <c r="H44" s="40" t="str">
        <f>'сетевое аудио оборудование'!H134</f>
        <v>606</v>
      </c>
      <c r="I44" s="182" t="str">
        <f>'сетевое аудио оборудование'!J134</f>
        <v>Блок конференц системы Brahler Automic M66/1</v>
      </c>
      <c r="J44" s="192"/>
      <c r="K44" s="192"/>
      <c r="L44" s="192"/>
      <c r="M44" s="192"/>
      <c r="N44" s="192"/>
      <c r="O44" s="192"/>
      <c r="P44" s="250"/>
      <c r="Q44" s="250"/>
      <c r="R44" s="250"/>
      <c r="S44" s="250"/>
      <c r="T44" s="250"/>
      <c r="U44" s="250"/>
      <c r="V44" s="250"/>
      <c r="W44" s="250"/>
      <c r="X44" s="250"/>
      <c r="Y44" s="250"/>
    </row>
    <row r="45" spans="6:25" s="166" customFormat="1" hidden="1" outlineLevel="2">
      <c r="F45" s="191">
        <f>'сетевое аудио оборудование'!F148</f>
        <v>141</v>
      </c>
      <c r="G45" s="163" t="s">
        <v>397</v>
      </c>
      <c r="H45" s="164" t="str">
        <f>'сетевое аудио оборудование'!H148</f>
        <v>607</v>
      </c>
      <c r="I45" s="198" t="str">
        <f>'сетевое аудио оборудование'!J148</f>
        <v>Коммутация стандартная для к/с</v>
      </c>
      <c r="J45" s="206"/>
      <c r="K45" s="206"/>
      <c r="L45" s="206"/>
      <c r="M45" s="206"/>
      <c r="N45" s="206"/>
      <c r="O45" s="206"/>
      <c r="P45" s="247"/>
      <c r="Q45" s="247"/>
      <c r="R45" s="247"/>
      <c r="S45" s="247"/>
      <c r="T45" s="247"/>
      <c r="U45" s="247"/>
      <c r="V45" s="247"/>
      <c r="W45" s="247"/>
      <c r="X45" s="247"/>
      <c r="Y45" s="247"/>
    </row>
    <row r="46" spans="6:25" s="166" customFormat="1" hidden="1" outlineLevel="2">
      <c r="F46" s="191">
        <f>'сетевое аудио оборудование'!F149</f>
        <v>141</v>
      </c>
      <c r="G46" s="163" t="s">
        <v>397</v>
      </c>
      <c r="H46" s="164" t="str">
        <f>'сетевое аудио оборудование'!H149</f>
        <v>608</v>
      </c>
      <c r="I46" s="198" t="str">
        <f>'сетевое аудио оборудование'!J149</f>
        <v>Коммутация на "класс" для к/с</v>
      </c>
      <c r="J46" s="206"/>
      <c r="K46" s="206"/>
      <c r="L46" s="206"/>
      <c r="M46" s="206"/>
      <c r="N46" s="206"/>
      <c r="O46" s="206"/>
      <c r="P46" s="247"/>
      <c r="Q46" s="247"/>
      <c r="R46" s="247"/>
      <c r="S46" s="247"/>
      <c r="T46" s="247"/>
      <c r="U46" s="247"/>
      <c r="V46" s="247"/>
      <c r="W46" s="247"/>
      <c r="X46" s="247"/>
      <c r="Y46" s="247"/>
    </row>
    <row r="47" spans="6:25" s="166" customFormat="1" hidden="1" outlineLevel="2">
      <c r="F47" s="191">
        <f>'сетевое аудио оборудование'!F150</f>
        <v>141</v>
      </c>
      <c r="G47" s="163" t="s">
        <v>397</v>
      </c>
      <c r="H47" s="164" t="str">
        <f>'сетевое аудио оборудование'!H150</f>
        <v>609</v>
      </c>
      <c r="I47" s="198" t="str">
        <f>'сетевое аудио оборудование'!J150</f>
        <v>Коммутация на "президиум" для конферец системы</v>
      </c>
      <c r="J47" s="206"/>
      <c r="K47" s="206"/>
      <c r="L47" s="206"/>
      <c r="M47" s="206"/>
      <c r="N47" s="206"/>
      <c r="O47" s="206"/>
      <c r="P47" s="247"/>
      <c r="Q47" s="247"/>
      <c r="R47" s="247"/>
      <c r="S47" s="247"/>
      <c r="T47" s="247"/>
      <c r="U47" s="247"/>
      <c r="V47" s="247"/>
      <c r="W47" s="247"/>
      <c r="X47" s="247"/>
      <c r="Y47" s="247"/>
    </row>
    <row r="48" spans="6:25" s="88" customFormat="1" ht="15.75" collapsed="1">
      <c r="F48" s="193"/>
      <c r="G48" s="101"/>
      <c r="H48" s="66"/>
      <c r="I48" s="182"/>
      <c r="J48" s="192"/>
      <c r="K48" s="192"/>
      <c r="L48" s="192"/>
      <c r="M48" s="192"/>
      <c r="N48" s="192"/>
      <c r="O48" s="192"/>
      <c r="P48" s="250"/>
      <c r="Q48" s="250"/>
      <c r="R48" s="250"/>
      <c r="S48" s="250"/>
      <c r="T48" s="250"/>
      <c r="U48" s="250"/>
      <c r="V48" s="250"/>
      <c r="W48" s="250"/>
      <c r="X48" s="250"/>
      <c r="Y48" s="250"/>
    </row>
    <row r="49" spans="6:25" s="84" customFormat="1">
      <c r="F49" s="190">
        <v>101</v>
      </c>
      <c r="G49" s="81" t="s">
        <v>397</v>
      </c>
      <c r="H49" s="82" t="s">
        <v>411</v>
      </c>
      <c r="I49" s="197" t="s">
        <v>358</v>
      </c>
      <c r="J49" s="205"/>
      <c r="K49" s="205"/>
      <c r="L49" s="205"/>
      <c r="M49" s="205"/>
      <c r="N49" s="205"/>
      <c r="O49" s="205"/>
      <c r="P49" s="170"/>
      <c r="Q49" s="171"/>
      <c r="R49" s="172"/>
      <c r="S49" s="172"/>
      <c r="T49" s="173"/>
      <c r="U49" s="173"/>
      <c r="V49" s="173"/>
      <c r="W49" s="173"/>
      <c r="X49" s="173"/>
      <c r="Y49" s="173"/>
    </row>
    <row r="50" spans="6:25" ht="15.75" hidden="1" outlineLevel="1">
      <c r="H50"/>
      <c r="I50" s="199" t="s">
        <v>502</v>
      </c>
      <c r="P50" s="43"/>
      <c r="Q50" s="43"/>
      <c r="R50" s="43"/>
    </row>
    <row r="51" spans="6:25" s="88" customFormat="1" ht="15.75" hidden="1" outlineLevel="1">
      <c r="F51" s="97" t="str">
        <f>звукоусиление!E13</f>
        <v>123</v>
      </c>
      <c r="G51" s="103" t="s">
        <v>397</v>
      </c>
      <c r="H51" s="40" t="str">
        <f>звукоусиление!G13</f>
        <v>105</v>
      </c>
      <c r="I51" s="182" t="str">
        <f>звукоусиление!I13</f>
        <v>Микрофон конференц системы Brahler Automic</v>
      </c>
      <c r="J51" s="192"/>
      <c r="K51" s="192"/>
      <c r="L51" s="192"/>
      <c r="M51" s="192"/>
      <c r="N51" s="192"/>
      <c r="O51" s="192"/>
      <c r="P51" s="250"/>
      <c r="Q51" s="250"/>
      <c r="R51" s="250"/>
      <c r="S51" s="250"/>
      <c r="T51" s="250"/>
      <c r="U51" s="250"/>
      <c r="V51" s="250"/>
      <c r="W51" s="250"/>
      <c r="X51" s="250"/>
      <c r="Y51" s="250"/>
    </row>
    <row r="52" spans="6:25" s="88" customFormat="1" ht="15.75" hidden="1" outlineLevel="1">
      <c r="F52" s="97" t="str">
        <f>звукоусиление!E134</f>
        <v>123</v>
      </c>
      <c r="G52" s="103" t="s">
        <v>397</v>
      </c>
      <c r="H52" s="40" t="str">
        <f>звукоусиление!G134</f>
        <v>106</v>
      </c>
      <c r="I52" s="182" t="str">
        <f>звукоусиление!I134</f>
        <v>Микрофонная база конференц системы Brahler Automic PN/5</v>
      </c>
      <c r="J52" s="192"/>
      <c r="K52" s="192"/>
      <c r="L52" s="192"/>
      <c r="M52" s="192"/>
      <c r="N52" s="192"/>
      <c r="O52" s="192"/>
      <c r="P52" s="250"/>
      <c r="Q52" s="250"/>
      <c r="R52" s="250"/>
      <c r="S52" s="250"/>
      <c r="T52" s="250"/>
      <c r="U52" s="250"/>
      <c r="V52" s="250"/>
      <c r="W52" s="250"/>
      <c r="X52" s="250"/>
      <c r="Y52" s="250"/>
    </row>
    <row r="53" spans="6:25" s="88" customFormat="1" ht="15.75" hidden="1" outlineLevel="1">
      <c r="F53" s="93">
        <f>'сетевое аудио оборудование'!F134</f>
        <v>141</v>
      </c>
      <c r="G53" s="103" t="s">
        <v>397</v>
      </c>
      <c r="H53" s="40" t="str">
        <f>'сетевое аудио оборудование'!H134</f>
        <v>606</v>
      </c>
      <c r="I53" s="182" t="str">
        <f>'сетевое аудио оборудование'!J134</f>
        <v>Блок конференц системы Brahler Automic M66/1</v>
      </c>
      <c r="J53" s="192"/>
      <c r="K53" s="192"/>
      <c r="L53" s="192"/>
      <c r="M53" s="192"/>
      <c r="N53" s="192"/>
      <c r="O53" s="192"/>
      <c r="P53" s="250"/>
      <c r="Q53" s="250"/>
      <c r="R53" s="250"/>
      <c r="S53" s="250"/>
      <c r="T53" s="250"/>
      <c r="U53" s="250"/>
      <c r="V53" s="250"/>
      <c r="W53" s="250"/>
      <c r="X53" s="250"/>
      <c r="Y53" s="250"/>
    </row>
    <row r="54" spans="6:25" s="166" customFormat="1" hidden="1" outlineLevel="2">
      <c r="F54" s="191">
        <f>'сетевое аудио оборудование'!F148</f>
        <v>141</v>
      </c>
      <c r="G54" s="168" t="s">
        <v>397</v>
      </c>
      <c r="H54" s="164" t="str">
        <f>'сетевое аудио оборудование'!H148</f>
        <v>607</v>
      </c>
      <c r="I54" s="198" t="str">
        <f>'сетевое аудио оборудование'!J148</f>
        <v>Коммутация стандартная для к/с</v>
      </c>
      <c r="J54" s="206"/>
      <c r="K54" s="206"/>
      <c r="L54" s="206"/>
      <c r="M54" s="206"/>
      <c r="N54" s="206"/>
      <c r="O54" s="206"/>
      <c r="P54" s="247"/>
      <c r="Q54" s="247"/>
      <c r="R54" s="247"/>
      <c r="S54" s="247"/>
      <c r="T54" s="247"/>
      <c r="U54" s="247"/>
      <c r="V54" s="247"/>
      <c r="W54" s="247"/>
      <c r="X54" s="247"/>
      <c r="Y54" s="247"/>
    </row>
    <row r="55" spans="6:25" s="166" customFormat="1" hidden="1" outlineLevel="2">
      <c r="F55" s="191">
        <f>'сетевое аудио оборудование'!F149</f>
        <v>141</v>
      </c>
      <c r="G55" s="168" t="s">
        <v>397</v>
      </c>
      <c r="H55" s="164" t="str">
        <f>'сетевое аудио оборудование'!H149</f>
        <v>608</v>
      </c>
      <c r="I55" s="198" t="str">
        <f>'сетевое аудио оборудование'!J149</f>
        <v>Коммутация на "класс" для к/с</v>
      </c>
      <c r="J55" s="206"/>
      <c r="K55" s="206"/>
      <c r="L55" s="206"/>
      <c r="M55" s="206"/>
      <c r="N55" s="206"/>
      <c r="O55" s="206"/>
      <c r="P55" s="247"/>
      <c r="Q55" s="247"/>
      <c r="R55" s="247"/>
      <c r="S55" s="247"/>
      <c r="T55" s="247"/>
      <c r="U55" s="247"/>
      <c r="V55" s="247"/>
      <c r="W55" s="247"/>
      <c r="X55" s="247"/>
      <c r="Y55" s="247"/>
    </row>
    <row r="56" spans="6:25" s="166" customFormat="1" hidden="1" outlineLevel="2">
      <c r="F56" s="191">
        <f>'сетевое аудио оборудование'!F150</f>
        <v>141</v>
      </c>
      <c r="G56" s="168" t="s">
        <v>397</v>
      </c>
      <c r="H56" s="164" t="str">
        <f>'сетевое аудио оборудование'!H150</f>
        <v>609</v>
      </c>
      <c r="I56" s="198" t="str">
        <f>'сетевое аудио оборудование'!J150</f>
        <v>Коммутация на "президиум" для конферец системы</v>
      </c>
      <c r="J56" s="206"/>
      <c r="K56" s="206"/>
      <c r="L56" s="206"/>
      <c r="M56" s="206"/>
      <c r="N56" s="206"/>
      <c r="O56" s="206"/>
      <c r="P56" s="247"/>
      <c r="Q56" s="247"/>
      <c r="R56" s="247"/>
      <c r="S56" s="247"/>
      <c r="T56" s="247"/>
      <c r="U56" s="247"/>
      <c r="V56" s="247"/>
      <c r="W56" s="247"/>
      <c r="X56" s="247"/>
      <c r="Y56" s="247"/>
    </row>
    <row r="57" spans="6:25" s="88" customFormat="1" ht="15.75" collapsed="1">
      <c r="F57" s="93"/>
      <c r="G57" s="101"/>
      <c r="H57" s="66"/>
      <c r="I57" s="182"/>
      <c r="J57" s="192"/>
      <c r="K57" s="192"/>
      <c r="L57" s="192"/>
      <c r="M57" s="192"/>
      <c r="N57" s="192"/>
      <c r="O57" s="192"/>
      <c r="P57" s="250"/>
      <c r="Q57" s="250"/>
      <c r="R57" s="250"/>
      <c r="S57" s="250"/>
      <c r="T57" s="250"/>
      <c r="U57" s="250"/>
      <c r="V57" s="250"/>
      <c r="W57" s="250"/>
      <c r="X57" s="250"/>
      <c r="Y57" s="250"/>
    </row>
    <row r="58" spans="6:25" s="174" customFormat="1">
      <c r="F58" s="194" t="s">
        <v>70</v>
      </c>
      <c r="G58" s="175" t="s">
        <v>397</v>
      </c>
      <c r="H58" s="176" t="s">
        <v>446</v>
      </c>
      <c r="I58" s="200" t="s">
        <v>358</v>
      </c>
      <c r="J58" s="200"/>
      <c r="K58" s="200"/>
      <c r="L58" s="200"/>
      <c r="M58" s="213"/>
      <c r="N58" s="213"/>
      <c r="O58" s="213"/>
      <c r="P58" s="255"/>
      <c r="Q58" s="256"/>
      <c r="R58" s="257"/>
      <c r="S58" s="257"/>
      <c r="T58" s="254"/>
      <c r="U58" s="254"/>
      <c r="V58" s="254"/>
      <c r="W58" s="254"/>
      <c r="X58" s="258"/>
      <c r="Y58" s="258"/>
    </row>
    <row r="59" spans="6:25" s="88" customFormat="1" ht="15.75">
      <c r="F59" s="97" t="str">
        <f>звукоусиление!E13</f>
        <v>123</v>
      </c>
      <c r="G59" s="103" t="s">
        <v>397</v>
      </c>
      <c r="H59" s="40" t="str">
        <f>звукоусиление!G13</f>
        <v>105</v>
      </c>
      <c r="I59" s="193"/>
      <c r="J59" s="192"/>
      <c r="K59" s="192"/>
      <c r="L59" s="192"/>
      <c r="M59" s="192"/>
      <c r="N59" s="192"/>
      <c r="O59" s="192"/>
      <c r="P59" s="250"/>
      <c r="Q59" s="250"/>
      <c r="R59" s="250"/>
      <c r="S59" s="250"/>
      <c r="T59" s="250"/>
      <c r="U59" s="250"/>
      <c r="V59" s="250"/>
      <c r="W59" s="250"/>
      <c r="X59" s="250"/>
      <c r="Y59" s="250"/>
    </row>
    <row r="60" spans="6:25" s="88" customFormat="1" ht="15.75">
      <c r="F60" s="97" t="str">
        <f>звукоусиление!E134</f>
        <v>123</v>
      </c>
      <c r="G60" s="103" t="s">
        <v>397</v>
      </c>
      <c r="H60" s="40" t="str">
        <f>звукоусиление!G134</f>
        <v>106</v>
      </c>
      <c r="I60" s="193"/>
      <c r="J60" s="192"/>
      <c r="K60" s="192"/>
      <c r="L60" s="192"/>
      <c r="M60" s="192"/>
      <c r="N60" s="192"/>
      <c r="O60" s="192"/>
      <c r="P60" s="250"/>
      <c r="Q60" s="250"/>
      <c r="R60" s="250"/>
      <c r="S60" s="250"/>
      <c r="T60" s="250"/>
      <c r="U60" s="250"/>
      <c r="V60" s="250"/>
      <c r="W60" s="250"/>
      <c r="X60" s="250"/>
      <c r="Y60" s="250"/>
    </row>
    <row r="61" spans="6:25" s="88" customFormat="1" ht="15.75">
      <c r="F61" s="93"/>
      <c r="G61" s="103" t="s">
        <v>397</v>
      </c>
      <c r="H61" s="66"/>
      <c r="I61" s="193"/>
      <c r="J61" s="192"/>
      <c r="K61" s="192"/>
      <c r="L61" s="192"/>
      <c r="M61" s="192"/>
      <c r="N61" s="192"/>
      <c r="O61" s="192"/>
      <c r="P61" s="250"/>
      <c r="Q61" s="250"/>
      <c r="R61" s="250"/>
      <c r="S61" s="250"/>
      <c r="T61" s="250"/>
      <c r="U61" s="250"/>
      <c r="V61" s="250"/>
      <c r="W61" s="250"/>
      <c r="X61" s="250"/>
      <c r="Y61" s="250"/>
    </row>
    <row r="62" spans="6:25" s="88" customFormat="1" ht="15.75">
      <c r="F62" s="193"/>
      <c r="G62" s="103" t="s">
        <v>397</v>
      </c>
      <c r="H62" s="66"/>
      <c r="I62" s="193"/>
      <c r="J62" s="192"/>
      <c r="K62" s="192"/>
      <c r="L62" s="192"/>
      <c r="M62" s="192"/>
      <c r="N62" s="192"/>
      <c r="O62" s="192"/>
      <c r="P62" s="250"/>
      <c r="Q62" s="250"/>
      <c r="R62" s="250"/>
      <c r="S62" s="250"/>
      <c r="T62" s="250"/>
      <c r="U62" s="250"/>
      <c r="V62" s="250"/>
      <c r="W62" s="250"/>
      <c r="X62" s="250"/>
      <c r="Y62" s="250"/>
    </row>
    <row r="63" spans="6:25" s="88" customFormat="1" ht="15.75">
      <c r="F63" s="192"/>
      <c r="G63" s="103" t="s">
        <v>397</v>
      </c>
      <c r="I63" s="192"/>
      <c r="J63" s="192"/>
      <c r="K63" s="192"/>
      <c r="L63" s="192"/>
      <c r="M63" s="192"/>
      <c r="N63" s="192"/>
      <c r="O63" s="192"/>
      <c r="P63" s="250"/>
      <c r="Q63" s="250"/>
      <c r="R63" s="250"/>
      <c r="S63" s="250"/>
      <c r="T63" s="250"/>
      <c r="U63" s="250"/>
      <c r="V63" s="250"/>
      <c r="W63" s="250"/>
      <c r="X63" s="250"/>
      <c r="Y63" s="250"/>
    </row>
    <row r="64" spans="6:25" s="88" customFormat="1" ht="15.75">
      <c r="F64" s="192"/>
      <c r="G64" s="103" t="s">
        <v>397</v>
      </c>
      <c r="I64" s="192"/>
      <c r="J64" s="192"/>
      <c r="K64" s="192"/>
      <c r="L64" s="192"/>
      <c r="M64" s="192"/>
      <c r="N64" s="192"/>
      <c r="O64" s="192"/>
      <c r="P64" s="250"/>
      <c r="Q64" s="250"/>
      <c r="R64" s="250"/>
      <c r="S64" s="250"/>
      <c r="T64" s="250"/>
      <c r="U64" s="250"/>
      <c r="V64" s="250"/>
      <c r="W64" s="250"/>
      <c r="X64" s="250"/>
      <c r="Y64" s="250"/>
    </row>
    <row r="65" spans="6:25" s="88" customFormat="1">
      <c r="F65" s="192"/>
      <c r="I65" s="192"/>
      <c r="J65" s="192"/>
      <c r="K65" s="192"/>
      <c r="L65" s="192"/>
      <c r="M65" s="192"/>
      <c r="N65" s="192"/>
      <c r="O65" s="192"/>
      <c r="P65" s="250"/>
      <c r="Q65" s="250"/>
      <c r="R65" s="250"/>
      <c r="S65" s="250"/>
      <c r="T65" s="250"/>
      <c r="U65" s="250"/>
      <c r="V65" s="250"/>
      <c r="W65" s="250"/>
      <c r="X65" s="250"/>
      <c r="Y65" s="250"/>
    </row>
    <row r="66" spans="6:25" s="88" customFormat="1">
      <c r="F66" s="192"/>
      <c r="I66" s="192"/>
      <c r="J66" s="192"/>
      <c r="K66" s="192"/>
      <c r="L66" s="192"/>
      <c r="M66" s="192"/>
      <c r="N66" s="192"/>
      <c r="O66" s="192"/>
      <c r="P66" s="250"/>
      <c r="Q66" s="250"/>
      <c r="R66" s="250"/>
      <c r="S66" s="250"/>
      <c r="T66" s="250"/>
      <c r="U66" s="250"/>
      <c r="V66" s="250"/>
      <c r="W66" s="250"/>
      <c r="X66" s="250"/>
      <c r="Y66" s="250"/>
    </row>
    <row r="67" spans="6:25" s="88" customFormat="1">
      <c r="F67" s="192"/>
      <c r="I67" s="192"/>
      <c r="J67" s="192"/>
      <c r="K67" s="192"/>
      <c r="L67" s="192"/>
      <c r="M67" s="192"/>
      <c r="N67" s="192"/>
      <c r="O67" s="192"/>
      <c r="P67" s="250"/>
      <c r="Q67" s="250"/>
      <c r="R67" s="250"/>
      <c r="S67" s="250"/>
      <c r="T67" s="250"/>
      <c r="U67" s="250"/>
      <c r="V67" s="250"/>
      <c r="W67" s="250"/>
      <c r="X67" s="250"/>
      <c r="Y67" s="250"/>
    </row>
    <row r="68" spans="6:25" s="88" customFormat="1">
      <c r="F68" s="192"/>
      <c r="I68" s="192"/>
      <c r="J68" s="192"/>
      <c r="K68" s="192"/>
      <c r="L68" s="192"/>
      <c r="M68" s="192"/>
      <c r="N68" s="192"/>
      <c r="O68" s="192"/>
      <c r="P68" s="250"/>
      <c r="Q68" s="250"/>
      <c r="R68" s="250"/>
      <c r="S68" s="250"/>
      <c r="T68" s="250"/>
      <c r="U68" s="250"/>
      <c r="V68" s="250"/>
      <c r="W68" s="250"/>
      <c r="X68" s="250"/>
      <c r="Y68" s="250"/>
    </row>
    <row r="69" spans="6:25" s="88" customFormat="1">
      <c r="F69" s="192"/>
      <c r="I69" s="192"/>
      <c r="J69" s="192"/>
      <c r="K69" s="192"/>
      <c r="L69" s="192"/>
      <c r="M69" s="192"/>
      <c r="N69" s="192"/>
      <c r="O69" s="192"/>
      <c r="P69" s="250"/>
      <c r="Q69" s="250"/>
      <c r="R69" s="250"/>
      <c r="S69" s="250"/>
      <c r="T69" s="250"/>
      <c r="U69" s="250"/>
      <c r="V69" s="250"/>
      <c r="W69" s="250"/>
      <c r="X69" s="250"/>
      <c r="Y69" s="250"/>
    </row>
    <row r="70" spans="6:25" s="88" customFormat="1">
      <c r="F70" s="192"/>
      <c r="I70" s="192"/>
      <c r="J70" s="192"/>
      <c r="K70" s="192"/>
      <c r="L70" s="192"/>
      <c r="M70" s="192"/>
      <c r="N70" s="192"/>
      <c r="O70" s="192"/>
      <c r="P70" s="250"/>
      <c r="Q70" s="250"/>
      <c r="R70" s="250"/>
      <c r="S70" s="250"/>
      <c r="T70" s="250"/>
      <c r="U70" s="250"/>
      <c r="V70" s="250"/>
      <c r="W70" s="250"/>
      <c r="X70" s="250"/>
      <c r="Y70" s="250"/>
    </row>
    <row r="71" spans="6:25" s="88" customFormat="1">
      <c r="F71" s="192"/>
      <c r="I71" s="192"/>
      <c r="J71" s="192"/>
      <c r="K71" s="192"/>
      <c r="L71" s="192"/>
      <c r="M71" s="192"/>
      <c r="N71" s="192"/>
      <c r="O71" s="192"/>
      <c r="P71" s="250"/>
      <c r="Q71" s="250"/>
      <c r="R71" s="250"/>
      <c r="S71" s="250"/>
      <c r="T71" s="250"/>
      <c r="U71" s="250"/>
      <c r="V71" s="250"/>
      <c r="W71" s="250"/>
      <c r="X71" s="250"/>
      <c r="Y71" s="250"/>
    </row>
    <row r="72" spans="6:25" ht="21">
      <c r="F72" s="50">
        <v>103</v>
      </c>
      <c r="G72" s="5"/>
      <c r="H72" s="32" t="s">
        <v>58</v>
      </c>
      <c r="I72" s="183"/>
      <c r="J72" s="60"/>
      <c r="P72" s="251"/>
      <c r="R72" s="239"/>
      <c r="S72" s="233"/>
    </row>
    <row r="73" spans="6:25" ht="21">
      <c r="F73" s="50"/>
      <c r="G73" s="5"/>
      <c r="H73" s="25"/>
      <c r="I73" s="183"/>
      <c r="J73" s="60"/>
      <c r="K73" s="48" t="s">
        <v>221</v>
      </c>
      <c r="P73" s="251"/>
      <c r="R73" s="239"/>
      <c r="S73" s="233"/>
    </row>
    <row r="74" spans="6:25" ht="21">
      <c r="F74" s="50"/>
      <c r="G74" s="5"/>
      <c r="H74" s="32"/>
      <c r="I74" s="181"/>
      <c r="J74" s="50"/>
      <c r="P74" s="251"/>
      <c r="R74" s="239"/>
      <c r="S74" s="233"/>
    </row>
    <row r="75" spans="6:25" ht="21">
      <c r="F75" s="50">
        <v>105</v>
      </c>
      <c r="G75" s="5"/>
      <c r="H75" s="32" t="s">
        <v>56</v>
      </c>
      <c r="I75" s="181"/>
      <c r="J75" s="50"/>
      <c r="P75" s="251"/>
      <c r="R75" s="239"/>
      <c r="S75" s="233"/>
    </row>
    <row r="76" spans="6:25" ht="21">
      <c r="F76" s="97">
        <v>105</v>
      </c>
      <c r="G76" s="62" t="s">
        <v>397</v>
      </c>
      <c r="H76" s="40" t="s">
        <v>50</v>
      </c>
      <c r="I76" s="182" t="s">
        <v>344</v>
      </c>
      <c r="J76" s="209"/>
      <c r="P76" s="251"/>
      <c r="R76" s="239"/>
      <c r="S76" s="233"/>
    </row>
    <row r="77" spans="6:25" ht="21">
      <c r="F77" s="97">
        <v>105</v>
      </c>
      <c r="G77" s="62" t="s">
        <v>397</v>
      </c>
      <c r="H77" s="40" t="s">
        <v>1</v>
      </c>
      <c r="I77" s="182" t="s">
        <v>345</v>
      </c>
      <c r="J77" s="209"/>
      <c r="P77" s="251"/>
      <c r="R77" s="239"/>
      <c r="S77" s="233"/>
    </row>
    <row r="78" spans="6:25" ht="18.75">
      <c r="F78" s="97">
        <v>105</v>
      </c>
      <c r="G78" s="62" t="s">
        <v>397</v>
      </c>
      <c r="H78" s="40" t="s">
        <v>54</v>
      </c>
      <c r="I78" s="182" t="s">
        <v>346</v>
      </c>
      <c r="J78" s="60"/>
      <c r="P78" s="251"/>
      <c r="R78" s="239"/>
      <c r="S78" s="233"/>
    </row>
    <row r="79" spans="6:25" ht="18.75">
      <c r="F79" s="97">
        <v>105</v>
      </c>
      <c r="G79" s="62" t="s">
        <v>397</v>
      </c>
      <c r="H79" s="40" t="s">
        <v>409</v>
      </c>
      <c r="I79" s="182" t="s">
        <v>347</v>
      </c>
      <c r="J79" s="60"/>
      <c r="P79" s="251"/>
      <c r="R79" s="239"/>
      <c r="S79" s="233"/>
    </row>
    <row r="80" spans="6:25" ht="18.75">
      <c r="F80" s="97">
        <v>105</v>
      </c>
      <c r="G80" s="62" t="s">
        <v>397</v>
      </c>
      <c r="H80" s="40" t="s">
        <v>410</v>
      </c>
      <c r="I80" s="182" t="s">
        <v>348</v>
      </c>
      <c r="J80" s="60"/>
      <c r="P80" s="251"/>
      <c r="R80" s="239"/>
      <c r="S80" s="233"/>
    </row>
    <row r="81" spans="6:19" ht="21">
      <c r="F81" s="50">
        <v>107</v>
      </c>
      <c r="G81" s="5"/>
      <c r="H81" s="32" t="s">
        <v>57</v>
      </c>
      <c r="I81" s="181"/>
      <c r="J81" s="50"/>
      <c r="P81" s="251"/>
      <c r="R81" s="239"/>
      <c r="S81" s="233"/>
    </row>
    <row r="82" spans="6:19" ht="21">
      <c r="F82" s="50"/>
      <c r="G82" s="5"/>
      <c r="H82" s="25"/>
      <c r="I82" s="183"/>
      <c r="J82" s="50"/>
      <c r="P82" s="251"/>
      <c r="R82" s="239"/>
      <c r="S82" s="233"/>
    </row>
    <row r="83" spans="6:19" ht="21">
      <c r="F83" s="50">
        <v>108</v>
      </c>
      <c r="G83" s="5"/>
      <c r="H83" s="67" t="s">
        <v>176</v>
      </c>
      <c r="I83" s="127"/>
      <c r="P83" s="251"/>
      <c r="R83" s="239"/>
      <c r="S83" s="233"/>
    </row>
    <row r="84" spans="6:19" ht="18.75">
      <c r="F84" s="97">
        <v>108</v>
      </c>
      <c r="G84" s="62" t="s">
        <v>397</v>
      </c>
      <c r="H84" s="40" t="s">
        <v>1</v>
      </c>
      <c r="I84" s="182" t="s">
        <v>201</v>
      </c>
      <c r="P84" s="251"/>
      <c r="R84" s="239"/>
      <c r="S84" s="233"/>
    </row>
    <row r="85" spans="6:19" ht="18.75">
      <c r="F85" s="97">
        <v>108</v>
      </c>
      <c r="G85" s="62" t="s">
        <v>397</v>
      </c>
      <c r="H85" s="40" t="s">
        <v>54</v>
      </c>
      <c r="I85" s="182" t="s">
        <v>202</v>
      </c>
      <c r="P85" s="251"/>
      <c r="R85" s="239"/>
      <c r="S85" s="233"/>
    </row>
    <row r="86" spans="6:19" ht="21">
      <c r="F86" s="50"/>
      <c r="G86" s="5"/>
      <c r="H86" s="25"/>
      <c r="I86" s="201"/>
      <c r="P86" s="251"/>
      <c r="R86" s="239"/>
      <c r="S86" s="233"/>
    </row>
    <row r="87" spans="6:19" ht="21">
      <c r="F87" s="50"/>
      <c r="G87" s="5"/>
      <c r="I87" s="202"/>
      <c r="J87" s="181"/>
      <c r="K87" s="50"/>
      <c r="P87" s="259"/>
      <c r="R87" s="239"/>
    </row>
    <row r="88" spans="6:19" ht="21">
      <c r="F88" s="50"/>
      <c r="G88" s="5"/>
      <c r="H88" s="68"/>
      <c r="I88" s="50" t="s">
        <v>221</v>
      </c>
      <c r="J88" s="50"/>
      <c r="K88" s="50"/>
      <c r="L88" s="50"/>
      <c r="M88" s="50"/>
      <c r="N88" s="50"/>
      <c r="O88" s="50"/>
      <c r="P88" s="259"/>
      <c r="R88" s="239"/>
    </row>
    <row r="89" spans="6:19" ht="21">
      <c r="F89" s="50"/>
      <c r="G89" s="5"/>
      <c r="I89" s="183"/>
      <c r="J89" s="183"/>
      <c r="K89" s="50"/>
      <c r="P89" s="259"/>
      <c r="R89" s="239"/>
    </row>
    <row r="90" spans="6:19" ht="21">
      <c r="F90" s="50"/>
      <c r="G90" s="5"/>
      <c r="I90" s="183"/>
      <c r="J90" s="183"/>
      <c r="K90" s="50"/>
      <c r="P90" s="259"/>
      <c r="R90" s="239"/>
    </row>
    <row r="91" spans="6:19" ht="21">
      <c r="F91" s="50"/>
      <c r="G91" s="5"/>
      <c r="H91" s="68"/>
      <c r="I91" s="50"/>
      <c r="J91" s="50"/>
      <c r="K91" s="50"/>
      <c r="L91" s="50"/>
      <c r="M91" s="50"/>
      <c r="N91" s="50"/>
      <c r="P91" s="259"/>
      <c r="Q91" s="260"/>
      <c r="R91" s="239"/>
    </row>
    <row r="92" spans="6:19" ht="18.75">
      <c r="F92" s="195"/>
      <c r="G92" s="31"/>
      <c r="H92" s="69"/>
      <c r="I92" s="203"/>
      <c r="J92" s="203"/>
      <c r="P92" s="259"/>
      <c r="Q92" s="260"/>
      <c r="R92" s="239"/>
    </row>
    <row r="93" spans="6:19" ht="18.75">
      <c r="I93" s="203"/>
      <c r="J93" s="203"/>
      <c r="K93" s="203"/>
      <c r="P93" s="259"/>
      <c r="Q93" s="260"/>
      <c r="R93" s="239"/>
    </row>
    <row r="94" spans="6:19" ht="18.75">
      <c r="I94" s="203"/>
      <c r="J94" s="203"/>
      <c r="K94" s="203"/>
      <c r="P94" s="259"/>
      <c r="Q94" s="260"/>
      <c r="R94" s="239"/>
    </row>
    <row r="95" spans="6:19" ht="18.75">
      <c r="I95" s="203"/>
      <c r="J95" s="203"/>
      <c r="K95" s="203"/>
      <c r="P95" s="259"/>
      <c r="Q95" s="260"/>
      <c r="R95" s="239"/>
    </row>
    <row r="96" spans="6:19" ht="18.75">
      <c r="I96" s="203"/>
      <c r="P96" s="259"/>
      <c r="Q96" s="260"/>
      <c r="R96" s="239"/>
    </row>
    <row r="97" spans="8:18" ht="18.75">
      <c r="P97" s="259"/>
      <c r="Q97" s="260"/>
      <c r="R97" s="239"/>
    </row>
    <row r="98" spans="8:18" ht="18.75">
      <c r="P98" s="259"/>
      <c r="Q98" s="260"/>
      <c r="R98" s="239"/>
    </row>
    <row r="99" spans="8:18" ht="18.75">
      <c r="P99" s="259"/>
      <c r="Q99" s="260"/>
      <c r="R99" s="239"/>
    </row>
    <row r="100" spans="8:18" ht="18.75">
      <c r="P100" s="259"/>
      <c r="Q100" s="260"/>
      <c r="R100" s="239"/>
    </row>
    <row r="101" spans="8:18" ht="18.75">
      <c r="P101" s="259"/>
      <c r="Q101" s="260"/>
    </row>
    <row r="102" spans="8:18" ht="18.75">
      <c r="P102" s="259"/>
      <c r="Q102" s="260"/>
    </row>
    <row r="103" spans="8:18" ht="18.75">
      <c r="P103" s="259"/>
      <c r="Q103" s="260"/>
    </row>
    <row r="104" spans="8:18" ht="18.75">
      <c r="P104" s="259"/>
      <c r="Q104" s="260"/>
    </row>
    <row r="105" spans="8:18" ht="18.75">
      <c r="P105" s="259"/>
      <c r="Q105" s="260"/>
    </row>
    <row r="106" spans="8:18" ht="18.75">
      <c r="P106" s="259"/>
      <c r="Q106" s="260"/>
    </row>
    <row r="107" spans="8:18" ht="18.75">
      <c r="H107"/>
      <c r="I107" s="48"/>
      <c r="P107" s="259"/>
      <c r="Q107" s="260"/>
    </row>
    <row r="108" spans="8:18" ht="18.75">
      <c r="H108"/>
      <c r="I108" s="48"/>
      <c r="P108" s="259"/>
      <c r="Q108" s="260"/>
    </row>
    <row r="109" spans="8:18" ht="18.75">
      <c r="H109"/>
      <c r="I109" s="48"/>
      <c r="P109" s="259"/>
      <c r="Q109" s="260"/>
    </row>
    <row r="110" spans="8:18" ht="18.75">
      <c r="H110"/>
      <c r="I110" s="48"/>
      <c r="P110" s="259"/>
      <c r="Q110" s="260"/>
    </row>
    <row r="111" spans="8:18" ht="18.75">
      <c r="H111"/>
      <c r="I111" s="48"/>
      <c r="P111" s="259"/>
      <c r="Q111" s="260"/>
    </row>
    <row r="112" spans="8:18" ht="18.75">
      <c r="H112"/>
      <c r="I112" s="48"/>
      <c r="P112" s="259"/>
      <c r="Q112" s="260"/>
    </row>
    <row r="113" spans="8:17" ht="18.75">
      <c r="H113"/>
      <c r="I113" s="48"/>
      <c r="P113" s="259"/>
      <c r="Q113" s="260"/>
    </row>
    <row r="114" spans="8:17" ht="18.75">
      <c r="H114"/>
      <c r="I114" s="48"/>
      <c r="P114" s="259"/>
      <c r="Q114" s="260"/>
    </row>
    <row r="115" spans="8:17" ht="18.75">
      <c r="H115"/>
      <c r="I115" s="48"/>
      <c r="P115" s="259"/>
      <c r="Q115" s="260"/>
    </row>
    <row r="116" spans="8:17" ht="18.75">
      <c r="H116"/>
      <c r="I116" s="48"/>
      <c r="P116" s="259"/>
      <c r="Q116" s="260"/>
    </row>
    <row r="117" spans="8:17" ht="18.75">
      <c r="H117"/>
      <c r="I117" s="48"/>
      <c r="P117" s="259"/>
      <c r="Q117" s="260"/>
    </row>
  </sheetData>
  <mergeCells count="1">
    <mergeCell ref="F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51"/>
  <sheetViews>
    <sheetView workbookViewId="0"/>
    <sheetView workbookViewId="1"/>
  </sheetViews>
  <sheetFormatPr defaultRowHeight="15.75"/>
  <cols>
    <col min="1" max="1" width="2" customWidth="1"/>
    <col min="2" max="2" width="9.140625" style="63"/>
    <col min="4" max="4" width="9.140625" style="70"/>
    <col min="5" max="5" width="14.85546875" style="40" customWidth="1"/>
    <col min="6" max="7" width="9.140625" hidden="1" customWidth="1"/>
    <col min="8" max="9" width="10.28515625" customWidth="1"/>
    <col min="10" max="12" width="9.140625" hidden="1" customWidth="1"/>
    <col min="13" max="13" width="8.7109375" customWidth="1"/>
    <col min="14" max="15" width="9.140625" hidden="1" customWidth="1"/>
    <col min="17" max="17" width="17.85546875" customWidth="1"/>
    <col min="19" max="19" width="20.140625" style="95" customWidth="1"/>
  </cols>
  <sheetData>
    <row r="1" spans="1:19" ht="54" customHeight="1">
      <c r="S1" s="96" t="s">
        <v>559</v>
      </c>
    </row>
    <row r="2" spans="1:19" ht="21">
      <c r="A2" s="3">
        <v>4</v>
      </c>
      <c r="B2" s="64" t="s">
        <v>6</v>
      </c>
      <c r="C2" s="3"/>
      <c r="F2" s="21"/>
      <c r="S2" s="80"/>
    </row>
    <row r="3" spans="1:19" ht="21">
      <c r="A3" s="3"/>
      <c r="B3" s="64"/>
      <c r="C3" s="4" t="s">
        <v>34</v>
      </c>
      <c r="D3" s="76" t="s">
        <v>18</v>
      </c>
      <c r="F3" s="21"/>
      <c r="S3" s="80"/>
    </row>
    <row r="4" spans="1:19" ht="21">
      <c r="A4" s="3"/>
      <c r="B4" s="66">
        <v>401</v>
      </c>
      <c r="C4" s="62" t="s">
        <v>397</v>
      </c>
      <c r="D4" s="66" t="s">
        <v>400</v>
      </c>
      <c r="E4" s="40" t="s">
        <v>561</v>
      </c>
      <c r="F4" s="21"/>
      <c r="S4" s="80">
        <v>2400</v>
      </c>
    </row>
    <row r="5" spans="1:19" ht="21">
      <c r="A5" s="3"/>
      <c r="B5" s="66">
        <v>401</v>
      </c>
      <c r="C5" s="62" t="s">
        <v>397</v>
      </c>
      <c r="D5" s="66" t="s">
        <v>506</v>
      </c>
      <c r="E5" s="40" t="s">
        <v>562</v>
      </c>
      <c r="F5" s="21" t="s">
        <v>221</v>
      </c>
      <c r="S5" s="80"/>
    </row>
    <row r="6" spans="1:19" ht="21">
      <c r="A6" s="3"/>
      <c r="B6" s="66"/>
      <c r="C6" s="62"/>
      <c r="D6" s="66">
        <v>301</v>
      </c>
      <c r="E6" s="40" t="s">
        <v>563</v>
      </c>
      <c r="F6" s="21"/>
      <c r="S6" s="80"/>
    </row>
    <row r="7" spans="1:19" ht="21">
      <c r="A7" s="3"/>
      <c r="B7" s="66"/>
      <c r="C7" s="4" t="s">
        <v>35</v>
      </c>
      <c r="D7" s="89" t="s">
        <v>21</v>
      </c>
      <c r="F7" s="21"/>
      <c r="L7" t="s">
        <v>221</v>
      </c>
      <c r="S7" s="80"/>
    </row>
    <row r="8" spans="1:19" ht="21">
      <c r="A8" s="3"/>
      <c r="B8" s="66" t="s">
        <v>429</v>
      </c>
      <c r="C8" s="62" t="s">
        <v>397</v>
      </c>
      <c r="D8" s="66" t="s">
        <v>1</v>
      </c>
      <c r="E8" s="40" t="s">
        <v>564</v>
      </c>
      <c r="F8" s="21"/>
      <c r="S8" s="80"/>
    </row>
    <row r="9" spans="1:19" ht="21">
      <c r="A9" s="3"/>
      <c r="B9" s="66" t="s">
        <v>429</v>
      </c>
      <c r="C9" s="62" t="s">
        <v>397</v>
      </c>
      <c r="D9" s="66" t="s">
        <v>418</v>
      </c>
      <c r="E9" s="40" t="s">
        <v>565</v>
      </c>
      <c r="F9" s="21"/>
      <c r="S9" s="80"/>
    </row>
    <row r="10" spans="1:19" ht="21">
      <c r="A10" s="3"/>
      <c r="B10" s="66" t="s">
        <v>429</v>
      </c>
      <c r="C10" s="62" t="s">
        <v>397</v>
      </c>
      <c r="D10" s="66">
        <v>140</v>
      </c>
      <c r="E10" s="40" t="s">
        <v>566</v>
      </c>
      <c r="F10" s="21"/>
      <c r="S10" s="80">
        <v>4200</v>
      </c>
    </row>
    <row r="11" spans="1:19" ht="21">
      <c r="A11" s="3"/>
      <c r="B11" s="66">
        <v>410</v>
      </c>
      <c r="C11" s="62" t="s">
        <v>397</v>
      </c>
      <c r="D11" s="66" t="s">
        <v>506</v>
      </c>
      <c r="E11" s="40" t="s">
        <v>567</v>
      </c>
      <c r="F11" s="21"/>
      <c r="S11" s="80"/>
    </row>
    <row r="12" spans="1:19" ht="21">
      <c r="A12" s="3"/>
      <c r="B12" s="66" t="s">
        <v>429</v>
      </c>
      <c r="C12" s="62" t="s">
        <v>397</v>
      </c>
      <c r="D12" s="66" t="s">
        <v>74</v>
      </c>
      <c r="E12" s="40" t="s">
        <v>490</v>
      </c>
      <c r="F12" s="21"/>
      <c r="S12" s="80"/>
    </row>
    <row r="13" spans="1:19" ht="21">
      <c r="A13" s="3"/>
      <c r="B13" s="66" t="s">
        <v>429</v>
      </c>
      <c r="C13" s="62" t="s">
        <v>397</v>
      </c>
      <c r="D13" s="66" t="s">
        <v>454</v>
      </c>
      <c r="E13" s="40" t="s">
        <v>568</v>
      </c>
      <c r="F13" s="21"/>
      <c r="S13" s="80"/>
    </row>
    <row r="14" spans="1:19" ht="21">
      <c r="A14" s="3"/>
      <c r="B14" s="66" t="s">
        <v>429</v>
      </c>
      <c r="C14" s="62" t="s">
        <v>397</v>
      </c>
      <c r="D14" s="66">
        <v>221</v>
      </c>
      <c r="E14" s="40" t="s">
        <v>569</v>
      </c>
      <c r="F14" s="21"/>
      <c r="S14" s="80"/>
    </row>
    <row r="15" spans="1:19" ht="21">
      <c r="A15" s="3"/>
      <c r="B15" s="66"/>
      <c r="C15" s="4" t="s">
        <v>36</v>
      </c>
      <c r="D15" s="89" t="s">
        <v>43</v>
      </c>
      <c r="F15" s="21"/>
      <c r="S15" s="80"/>
    </row>
    <row r="16" spans="1:19" ht="21">
      <c r="A16" s="3"/>
      <c r="B16" s="66" t="s">
        <v>507</v>
      </c>
      <c r="C16" s="62" t="s">
        <v>397</v>
      </c>
      <c r="D16" s="66" t="s">
        <v>407</v>
      </c>
      <c r="E16" s="40" t="s">
        <v>570</v>
      </c>
      <c r="F16" s="21"/>
      <c r="S16" s="80"/>
    </row>
    <row r="17" spans="1:19" ht="21">
      <c r="A17" s="3"/>
      <c r="B17" s="66" t="s">
        <v>507</v>
      </c>
      <c r="C17" s="62" t="s">
        <v>397</v>
      </c>
      <c r="D17" s="66">
        <v>321</v>
      </c>
      <c r="E17" s="40" t="s">
        <v>517</v>
      </c>
      <c r="F17" s="21"/>
      <c r="S17" s="80"/>
    </row>
    <row r="18" spans="1:19" ht="21">
      <c r="A18" s="3"/>
      <c r="B18" s="66" t="s">
        <v>507</v>
      </c>
      <c r="C18" s="62" t="s">
        <v>397</v>
      </c>
      <c r="D18" s="66" t="s">
        <v>513</v>
      </c>
      <c r="E18" s="40" t="s">
        <v>571</v>
      </c>
      <c r="F18" s="21"/>
      <c r="I18" t="s">
        <v>221</v>
      </c>
      <c r="S18" s="80"/>
    </row>
    <row r="19" spans="1:19" ht="21">
      <c r="A19" s="3"/>
      <c r="B19" s="66"/>
      <c r="C19" s="62"/>
      <c r="D19" s="66"/>
      <c r="F19" s="21"/>
      <c r="S19" s="80"/>
    </row>
    <row r="20" spans="1:19" ht="21">
      <c r="A20" s="3"/>
      <c r="B20" s="66"/>
      <c r="C20" s="62"/>
      <c r="D20" s="66"/>
      <c r="F20" s="21"/>
      <c r="S20" s="80"/>
    </row>
    <row r="21" spans="1:19" ht="21">
      <c r="A21" s="3"/>
      <c r="B21" s="66"/>
      <c r="C21" s="4" t="s">
        <v>37</v>
      </c>
      <c r="D21" s="89" t="s">
        <v>30</v>
      </c>
      <c r="F21" s="21"/>
      <c r="S21" s="80"/>
    </row>
    <row r="22" spans="1:19" ht="18.75">
      <c r="B22" s="88"/>
      <c r="D22" s="87"/>
      <c r="S22" s="80"/>
    </row>
    <row r="23" spans="1:19" ht="21">
      <c r="A23" s="3"/>
      <c r="B23" s="66" t="s">
        <v>508</v>
      </c>
      <c r="C23" s="62" t="s">
        <v>397</v>
      </c>
      <c r="D23" s="66" t="s">
        <v>1</v>
      </c>
      <c r="E23" s="40" t="s">
        <v>492</v>
      </c>
      <c r="F23" s="21"/>
      <c r="S23" s="80"/>
    </row>
    <row r="24" spans="1:19" ht="21">
      <c r="A24" s="3"/>
      <c r="B24" s="66" t="s">
        <v>508</v>
      </c>
      <c r="C24" s="62" t="s">
        <v>397</v>
      </c>
      <c r="D24" s="66" t="s">
        <v>418</v>
      </c>
      <c r="E24" s="40" t="s">
        <v>496</v>
      </c>
      <c r="F24" s="21"/>
      <c r="S24" s="80"/>
    </row>
    <row r="25" spans="1:19" ht="21">
      <c r="A25" s="3"/>
      <c r="B25" s="66" t="s">
        <v>508</v>
      </c>
      <c r="C25" s="62" t="s">
        <v>397</v>
      </c>
      <c r="D25" s="66" t="s">
        <v>54</v>
      </c>
      <c r="E25" s="40" t="s">
        <v>493</v>
      </c>
      <c r="F25" s="21"/>
      <c r="S25" s="80"/>
    </row>
    <row r="26" spans="1:19" ht="21">
      <c r="A26" s="3"/>
      <c r="B26" s="66" t="s">
        <v>508</v>
      </c>
      <c r="C26" s="62" t="s">
        <v>397</v>
      </c>
      <c r="D26" s="66" t="s">
        <v>510</v>
      </c>
      <c r="E26" s="40" t="s">
        <v>498</v>
      </c>
      <c r="F26" s="21"/>
      <c r="S26" s="80"/>
    </row>
    <row r="27" spans="1:19" ht="21">
      <c r="A27" s="3"/>
      <c r="B27" s="66" t="s">
        <v>508</v>
      </c>
      <c r="C27" s="62" t="s">
        <v>397</v>
      </c>
      <c r="D27" s="66" t="s">
        <v>409</v>
      </c>
      <c r="E27" s="40" t="s">
        <v>494</v>
      </c>
      <c r="F27" s="21"/>
      <c r="S27" s="80"/>
    </row>
    <row r="28" spans="1:19" ht="21">
      <c r="A28" s="3"/>
      <c r="B28" s="66" t="s">
        <v>508</v>
      </c>
      <c r="C28" s="62" t="s">
        <v>397</v>
      </c>
      <c r="D28" s="66" t="s">
        <v>438</v>
      </c>
      <c r="E28" s="40" t="s">
        <v>499</v>
      </c>
      <c r="F28" s="21"/>
      <c r="S28" s="80"/>
    </row>
    <row r="29" spans="1:19" ht="21">
      <c r="A29" s="3" t="s">
        <v>221</v>
      </c>
      <c r="B29" s="66" t="s">
        <v>508</v>
      </c>
      <c r="C29" s="62" t="s">
        <v>397</v>
      </c>
      <c r="D29" s="66" t="s">
        <v>410</v>
      </c>
      <c r="E29" s="40" t="s">
        <v>495</v>
      </c>
      <c r="F29" s="21"/>
      <c r="S29" s="80"/>
    </row>
    <row r="30" spans="1:19" ht="21">
      <c r="A30" s="3"/>
      <c r="B30" s="66" t="s">
        <v>508</v>
      </c>
      <c r="C30" s="62" t="s">
        <v>397</v>
      </c>
      <c r="D30" s="66" t="s">
        <v>434</v>
      </c>
      <c r="E30" s="40" t="s">
        <v>497</v>
      </c>
      <c r="F30" s="21"/>
      <c r="S30" s="80"/>
    </row>
    <row r="31" spans="1:19" ht="21">
      <c r="A31" s="3"/>
      <c r="B31" s="66" t="s">
        <v>508</v>
      </c>
      <c r="C31" s="62" t="s">
        <v>397</v>
      </c>
      <c r="D31" s="66" t="s">
        <v>411</v>
      </c>
      <c r="E31" s="40" t="s">
        <v>500</v>
      </c>
      <c r="F31" s="21"/>
      <c r="S31" s="80"/>
    </row>
    <row r="32" spans="1:19" ht="21">
      <c r="A32" s="3"/>
      <c r="B32" s="66" t="s">
        <v>508</v>
      </c>
      <c r="C32" s="62" t="s">
        <v>397</v>
      </c>
      <c r="D32" s="66" t="s">
        <v>511</v>
      </c>
      <c r="E32" s="40" t="s">
        <v>501</v>
      </c>
      <c r="F32" s="21"/>
      <c r="S32" s="80"/>
    </row>
    <row r="33" spans="1:19" ht="21">
      <c r="A33" s="3"/>
      <c r="B33" s="66" t="s">
        <v>508</v>
      </c>
      <c r="C33" s="62" t="s">
        <v>397</v>
      </c>
      <c r="D33" s="66" t="s">
        <v>512</v>
      </c>
      <c r="E33" s="40" t="s">
        <v>491</v>
      </c>
      <c r="F33" s="21"/>
      <c r="S33" s="80"/>
    </row>
    <row r="34" spans="1:19" ht="18.75">
      <c r="B34" s="88"/>
      <c r="D34" s="87"/>
      <c r="S34" s="80"/>
    </row>
    <row r="35" spans="1:19" ht="18.75">
      <c r="B35" s="88"/>
      <c r="D35" s="87"/>
      <c r="S35" s="80"/>
    </row>
    <row r="36" spans="1:19" ht="21">
      <c r="A36" s="3"/>
      <c r="B36" s="66"/>
      <c r="C36" s="4"/>
      <c r="D36" s="89"/>
      <c r="F36" s="21"/>
      <c r="S36" s="80"/>
    </row>
    <row r="37" spans="1:19" ht="21">
      <c r="A37" s="3"/>
      <c r="B37" s="66"/>
      <c r="C37" s="4" t="s">
        <v>38</v>
      </c>
      <c r="D37" s="89" t="s">
        <v>19</v>
      </c>
      <c r="F37" s="21"/>
      <c r="S37" s="80"/>
    </row>
    <row r="38" spans="1:19" ht="21">
      <c r="A38" s="3"/>
      <c r="B38" s="66" t="s">
        <v>509</v>
      </c>
      <c r="C38" s="62" t="s">
        <v>397</v>
      </c>
      <c r="D38" s="66" t="s">
        <v>1</v>
      </c>
      <c r="E38" s="40" t="s">
        <v>572</v>
      </c>
      <c r="F38" s="21"/>
      <c r="S38" s="80"/>
    </row>
    <row r="39" spans="1:19" ht="21">
      <c r="A39" s="3"/>
      <c r="B39" s="66" t="s">
        <v>509</v>
      </c>
      <c r="C39" s="62" t="s">
        <v>397</v>
      </c>
      <c r="D39" s="66" t="s">
        <v>418</v>
      </c>
      <c r="E39" s="40" t="s">
        <v>573</v>
      </c>
      <c r="F39" s="21"/>
      <c r="S39" s="80"/>
    </row>
    <row r="40" spans="1:19" ht="21">
      <c r="A40" s="3"/>
      <c r="B40" s="66">
        <v>440</v>
      </c>
      <c r="C40" s="62"/>
      <c r="D40" s="66" t="s">
        <v>465</v>
      </c>
      <c r="E40" s="40" t="s">
        <v>574</v>
      </c>
      <c r="F40" s="21"/>
      <c r="S40" s="80"/>
    </row>
    <row r="41" spans="1:19" ht="21">
      <c r="A41" s="3"/>
      <c r="B41" s="66" t="s">
        <v>509</v>
      </c>
      <c r="C41" s="62" t="s">
        <v>397</v>
      </c>
      <c r="D41" s="66" t="s">
        <v>464</v>
      </c>
      <c r="E41" s="40" t="s">
        <v>575</v>
      </c>
      <c r="F41" s="21"/>
      <c r="S41" s="80"/>
    </row>
    <row r="42" spans="1:19" ht="21">
      <c r="A42" s="3"/>
      <c r="B42" s="66"/>
      <c r="C42" s="4"/>
      <c r="D42" s="89"/>
      <c r="F42" s="21"/>
      <c r="S42" s="80"/>
    </row>
    <row r="43" spans="1:19" ht="21">
      <c r="A43" s="3"/>
      <c r="B43" s="66"/>
      <c r="C43" s="4"/>
      <c r="D43" s="89"/>
      <c r="F43" s="21"/>
      <c r="S43" s="80"/>
    </row>
    <row r="44" spans="1:19" ht="21">
      <c r="A44" s="3"/>
      <c r="B44" s="66"/>
      <c r="C44" s="4"/>
      <c r="D44" s="89"/>
      <c r="F44" s="21"/>
      <c r="S44" s="80"/>
    </row>
    <row r="45" spans="1:19" ht="21">
      <c r="A45" s="3"/>
      <c r="B45" s="66"/>
      <c r="C45" s="4" t="s">
        <v>44</v>
      </c>
      <c r="D45" s="89" t="s">
        <v>20</v>
      </c>
      <c r="F45" s="21"/>
      <c r="S45" s="80"/>
    </row>
    <row r="46" spans="1:19" ht="21">
      <c r="A46" s="3"/>
      <c r="B46" s="66" t="s">
        <v>459</v>
      </c>
      <c r="C46" s="62" t="s">
        <v>397</v>
      </c>
      <c r="D46" s="66" t="s">
        <v>1</v>
      </c>
      <c r="E46" s="40" t="s">
        <v>576</v>
      </c>
      <c r="F46" s="21"/>
      <c r="S46" s="80"/>
    </row>
    <row r="47" spans="1:19" ht="18.75">
      <c r="B47" s="65"/>
      <c r="S47" s="80"/>
    </row>
    <row r="48" spans="1:19" ht="18.75">
      <c r="B48" s="65"/>
      <c r="S48" s="80"/>
    </row>
    <row r="49" spans="2:19" ht="18.75">
      <c r="B49" s="65"/>
      <c r="S49" s="80"/>
    </row>
    <row r="50" spans="2:19" ht="18.75">
      <c r="B50" s="65"/>
      <c r="S50" s="80"/>
    </row>
    <row r="51" spans="2:19" ht="18.75">
      <c r="B51" s="65"/>
      <c r="S51" s="80"/>
    </row>
  </sheetData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D1:AC363"/>
  <sheetViews>
    <sheetView zoomScale="40" zoomScaleNormal="40" zoomScaleSheetLayoutView="40" workbookViewId="0">
      <pane ySplit="1" topLeftCell="A188" activePane="bottomLeft" state="frozen"/>
      <selection activeCell="I1" sqref="I1"/>
      <selection pane="bottomLeft" activeCell="Q237" sqref="Q237"/>
    </sheetView>
    <sheetView zoomScale="80" zoomScaleNormal="80" workbookViewId="1"/>
  </sheetViews>
  <sheetFormatPr defaultRowHeight="28.5" outlineLevelRow="2" outlineLevelCol="1"/>
  <cols>
    <col min="1" max="3" width="9.140625" style="142"/>
    <col min="4" max="4" width="25.85546875" style="404" customWidth="1"/>
    <col min="5" max="5" width="9.140625" style="141"/>
    <col min="6" max="6" width="23" style="473" customWidth="1"/>
    <col min="7" max="7" width="15.140625" style="557" customWidth="1"/>
    <col min="8" max="8" width="14.140625" style="476" customWidth="1"/>
    <col min="9" max="9" width="80.42578125" style="408" customWidth="1"/>
    <col min="10" max="10" width="29.7109375" style="408" customWidth="1"/>
    <col min="11" max="11" width="9.140625" style="409" hidden="1" customWidth="1" outlineLevel="1"/>
    <col min="12" max="12" width="16.85546875" style="477" hidden="1" customWidth="1" outlineLevel="1"/>
    <col min="13" max="13" width="24" style="409" hidden="1" customWidth="1" outlineLevel="1"/>
    <col min="14" max="14" width="7.140625" style="142" hidden="1" customWidth="1" outlineLevel="1"/>
    <col min="15" max="15" width="5.7109375" style="475" hidden="1" customWidth="1" outlineLevel="1"/>
    <col min="16" max="16" width="21.42578125" style="441" customWidth="1" collapsed="1"/>
    <col min="17" max="17" width="70.7109375" style="524" customWidth="1"/>
    <col min="18" max="19" width="21.42578125" style="442" customWidth="1"/>
    <col min="20" max="20" width="21.42578125" style="443" customWidth="1"/>
    <col min="21" max="21" width="21.42578125" style="441" customWidth="1"/>
    <col min="22" max="22" width="20" style="416" hidden="1" customWidth="1" outlineLevel="1"/>
    <col min="23" max="23" width="16.28515625" style="416" hidden="1" customWidth="1" outlineLevel="1"/>
    <col min="24" max="24" width="0" style="142" hidden="1" customWidth="1" outlineLevel="1"/>
    <col min="25" max="25" width="13.140625" style="142" hidden="1" customWidth="1" outlineLevel="1"/>
    <col min="26" max="26" width="24" style="142" hidden="1" customWidth="1" outlineLevel="1"/>
    <col min="27" max="27" width="27.5703125" style="142" hidden="1" customWidth="1" outlineLevel="1"/>
    <col min="28" max="28" width="36.42578125" style="142" hidden="1" customWidth="1" outlineLevel="1"/>
    <col min="29" max="29" width="9.140625" style="142" collapsed="1"/>
    <col min="30" max="16384" width="9.140625" style="142"/>
  </cols>
  <sheetData>
    <row r="1" spans="4:28" s="403" customFormat="1" ht="99" customHeight="1">
      <c r="D1" s="576" t="s">
        <v>692</v>
      </c>
      <c r="E1" s="577"/>
      <c r="F1" s="577"/>
      <c r="G1" s="537" t="s">
        <v>1242</v>
      </c>
      <c r="H1" s="576" t="s">
        <v>693</v>
      </c>
      <c r="I1" s="578"/>
      <c r="J1" s="391" t="s">
        <v>697</v>
      </c>
      <c r="K1" s="392" t="s">
        <v>516</v>
      </c>
      <c r="L1" s="393" t="s">
        <v>504</v>
      </c>
      <c r="M1" s="394" t="s">
        <v>505</v>
      </c>
      <c r="N1" s="395"/>
      <c r="O1" s="396"/>
      <c r="P1" s="397" t="s">
        <v>516</v>
      </c>
      <c r="Q1" s="523" t="s">
        <v>694</v>
      </c>
      <c r="R1" s="398" t="s">
        <v>695</v>
      </c>
      <c r="S1" s="399" t="s">
        <v>696</v>
      </c>
      <c r="T1" s="400" t="s">
        <v>698</v>
      </c>
      <c r="U1" s="397"/>
      <c r="V1" s="401" t="s">
        <v>504</v>
      </c>
      <c r="W1" s="402" t="s">
        <v>505</v>
      </c>
      <c r="X1" s="403" t="s">
        <v>221</v>
      </c>
      <c r="Y1" s="402" t="s">
        <v>537</v>
      </c>
      <c r="Z1" s="402" t="s">
        <v>538</v>
      </c>
      <c r="AA1" s="402" t="s">
        <v>539</v>
      </c>
      <c r="AB1" s="402" t="s">
        <v>540</v>
      </c>
    </row>
    <row r="2" spans="4:28">
      <c r="E2" s="405">
        <v>111</v>
      </c>
      <c r="F2" s="406"/>
      <c r="G2" s="554"/>
      <c r="H2" s="407" t="s">
        <v>614</v>
      </c>
      <c r="L2" s="410"/>
      <c r="N2" s="411"/>
      <c r="O2" s="412"/>
      <c r="P2" s="413"/>
      <c r="Q2" s="466"/>
      <c r="R2" s="413"/>
      <c r="S2" s="413"/>
      <c r="T2" s="414"/>
      <c r="U2" s="413"/>
      <c r="V2" s="415"/>
    </row>
    <row r="3" spans="4:28" s="428" customFormat="1">
      <c r="D3" s="417">
        <v>111</v>
      </c>
      <c r="E3" s="418" t="s">
        <v>397</v>
      </c>
      <c r="F3" s="419"/>
      <c r="G3" s="472"/>
      <c r="H3" s="420" t="s">
        <v>411</v>
      </c>
      <c r="I3" s="420" t="s">
        <v>602</v>
      </c>
      <c r="J3" s="421"/>
      <c r="K3" s="422"/>
      <c r="L3" s="423"/>
      <c r="M3" s="423">
        <v>16200</v>
      </c>
      <c r="N3" s="424"/>
      <c r="O3" s="425"/>
      <c r="P3" s="426"/>
      <c r="Q3" s="471"/>
      <c r="R3" s="426"/>
      <c r="S3" s="426"/>
      <c r="T3" s="427"/>
      <c r="U3" s="426"/>
      <c r="V3" s="423"/>
      <c r="W3" s="423">
        <f>SUM(W4:W18)</f>
        <v>16350</v>
      </c>
    </row>
    <row r="4" spans="4:28" hidden="1" outlineLevel="1">
      <c r="D4" s="429">
        <f>'сетевое аудио оборудование'!F3</f>
        <v>141</v>
      </c>
      <c r="E4" s="430" t="s">
        <v>397</v>
      </c>
      <c r="F4" s="431" t="str">
        <f>'сетевое аудио оборудование'!H3</f>
        <v>100</v>
      </c>
      <c r="G4" s="555"/>
      <c r="H4" s="579" t="str">
        <f>'сетевое аудио оборудование'!J3</f>
        <v>Блок канальный синхронного перевода MSI - 8D</v>
      </c>
      <c r="I4" s="580"/>
      <c r="J4" s="432"/>
      <c r="K4" s="433">
        <v>1</v>
      </c>
      <c r="L4" s="434"/>
      <c r="M4" s="434">
        <f>SUM(K4*L4)</f>
        <v>0</v>
      </c>
      <c r="N4" s="435"/>
      <c r="O4" s="412"/>
      <c r="P4" s="413">
        <v>1</v>
      </c>
      <c r="Q4" s="466"/>
      <c r="R4" s="413"/>
      <c r="S4" s="413"/>
      <c r="T4" s="414"/>
      <c r="U4" s="413"/>
      <c r="V4" s="415"/>
      <c r="W4" s="415">
        <f t="shared" ref="W4:W9" si="0">SUM(P4*V4)</f>
        <v>0</v>
      </c>
    </row>
    <row r="5" spans="4:28" hidden="1" outlineLevel="1">
      <c r="D5" s="429">
        <f>'сетевое аудио оборудование'!F17</f>
        <v>141</v>
      </c>
      <c r="E5" s="430" t="s">
        <v>397</v>
      </c>
      <c r="F5" s="431" t="str">
        <f>'сетевое аудио оборудование'!H17</f>
        <v>110</v>
      </c>
      <c r="G5" s="555"/>
      <c r="H5" s="580" t="s">
        <v>518</v>
      </c>
      <c r="I5" s="580"/>
      <c r="J5" s="432"/>
      <c r="K5" s="433">
        <v>2</v>
      </c>
      <c r="L5" s="434"/>
      <c r="M5" s="434">
        <f t="shared" ref="M5:M18" si="1">SUM(K5*L5)</f>
        <v>0</v>
      </c>
      <c r="N5" s="435"/>
      <c r="O5" s="412"/>
      <c r="P5" s="413">
        <v>2</v>
      </c>
      <c r="Q5" s="466"/>
      <c r="R5" s="413"/>
      <c r="S5" s="413"/>
      <c r="T5" s="414"/>
      <c r="U5" s="413"/>
      <c r="V5" s="415"/>
      <c r="W5" s="415">
        <f t="shared" si="0"/>
        <v>0</v>
      </c>
    </row>
    <row r="6" spans="4:28" hidden="1" outlineLevel="2">
      <c r="D6" s="429" t="str">
        <f>'сетевое аудио оборудование'!F55</f>
        <v>141</v>
      </c>
      <c r="E6" s="430" t="s">
        <v>397</v>
      </c>
      <c r="F6" s="431" t="str">
        <f>'сетевое аудио оборудование'!H55</f>
        <v>111</v>
      </c>
      <c r="G6" s="555"/>
      <c r="H6" s="580" t="s">
        <v>519</v>
      </c>
      <c r="I6" s="580"/>
      <c r="J6" s="432"/>
      <c r="K6" s="433">
        <v>2</v>
      </c>
      <c r="L6" s="434"/>
      <c r="M6" s="434">
        <f t="shared" si="1"/>
        <v>0</v>
      </c>
      <c r="N6" s="435"/>
      <c r="O6" s="412"/>
      <c r="P6" s="413">
        <v>2</v>
      </c>
      <c r="Q6" s="466"/>
      <c r="R6" s="413"/>
      <c r="S6" s="413"/>
      <c r="T6" s="414"/>
      <c r="U6" s="413"/>
      <c r="V6" s="415"/>
      <c r="W6" s="415">
        <f t="shared" si="0"/>
        <v>0</v>
      </c>
    </row>
    <row r="7" spans="4:28" hidden="1" outlineLevel="1">
      <c r="D7" s="429">
        <f>'сетевое аудио оборудование'!F58</f>
        <v>141</v>
      </c>
      <c r="E7" s="430" t="s">
        <v>397</v>
      </c>
      <c r="F7" s="431" t="str">
        <f>'сетевое аудио оборудование'!H58</f>
        <v>120</v>
      </c>
      <c r="G7" s="555"/>
      <c r="H7" s="581" t="str">
        <f>'сетевое аудио оборудование'!J58</f>
        <v>Пульт переводчиков  Brahler DOL - 7/04</v>
      </c>
      <c r="I7" s="580"/>
      <c r="J7" s="432"/>
      <c r="K7" s="433">
        <v>1</v>
      </c>
      <c r="L7" s="434"/>
      <c r="M7" s="434">
        <f t="shared" si="1"/>
        <v>0</v>
      </c>
      <c r="N7" s="435"/>
      <c r="O7" s="412"/>
      <c r="P7" s="413">
        <v>1</v>
      </c>
      <c r="Q7" s="466"/>
      <c r="R7" s="413"/>
      <c r="S7" s="413"/>
      <c r="T7" s="414"/>
      <c r="U7" s="413"/>
      <c r="V7" s="415"/>
      <c r="W7" s="415">
        <f t="shared" si="0"/>
        <v>0</v>
      </c>
    </row>
    <row r="8" spans="4:28" hidden="1" outlineLevel="1">
      <c r="D8" s="429">
        <f>D233</f>
        <v>119</v>
      </c>
      <c r="E8" s="430" t="s">
        <v>397</v>
      </c>
      <c r="F8" s="431">
        <f>F251</f>
        <v>502</v>
      </c>
      <c r="G8" s="555"/>
      <c r="H8" s="580" t="s">
        <v>520</v>
      </c>
      <c r="I8" s="580"/>
      <c r="J8" s="432"/>
      <c r="K8" s="433">
        <v>2</v>
      </c>
      <c r="L8" s="434"/>
      <c r="M8" s="434">
        <f t="shared" si="1"/>
        <v>0</v>
      </c>
      <c r="N8" s="435"/>
      <c r="O8" s="412"/>
      <c r="P8" s="413">
        <v>2</v>
      </c>
      <c r="Q8" s="466"/>
      <c r="R8" s="413"/>
      <c r="S8" s="413"/>
      <c r="T8" s="414"/>
      <c r="U8" s="413"/>
      <c r="V8" s="415"/>
      <c r="W8" s="415">
        <f t="shared" si="0"/>
        <v>0</v>
      </c>
    </row>
    <row r="9" spans="4:28" hidden="1" outlineLevel="1">
      <c r="D9" s="429">
        <f>D233</f>
        <v>119</v>
      </c>
      <c r="E9" s="430" t="s">
        <v>397</v>
      </c>
      <c r="F9" s="431">
        <f>F233</f>
        <v>501</v>
      </c>
      <c r="G9" s="555"/>
      <c r="H9" s="580" t="s">
        <v>521</v>
      </c>
      <c r="I9" s="580"/>
      <c r="J9" s="432"/>
      <c r="K9" s="433">
        <v>1</v>
      </c>
      <c r="L9" s="434"/>
      <c r="M9" s="434">
        <f t="shared" si="1"/>
        <v>0</v>
      </c>
      <c r="N9" s="435"/>
      <c r="O9" s="412"/>
      <c r="P9" s="413">
        <v>1</v>
      </c>
      <c r="Q9" s="466"/>
      <c r="R9" s="413"/>
      <c r="S9" s="413"/>
      <c r="T9" s="414"/>
      <c r="U9" s="413"/>
      <c r="V9" s="415"/>
      <c r="W9" s="415">
        <f t="shared" si="0"/>
        <v>0</v>
      </c>
    </row>
    <row r="10" spans="4:28" hidden="1" outlineLevel="1">
      <c r="D10" s="429">
        <f>D203</f>
        <v>119</v>
      </c>
      <c r="E10" s="430" t="s">
        <v>397</v>
      </c>
      <c r="F10" s="431" t="str">
        <f>F203</f>
        <v>271</v>
      </c>
      <c r="G10" s="555"/>
      <c r="H10" s="581" t="str">
        <f>H203</f>
        <v>Кабина переводчиков двухместная настольная</v>
      </c>
      <c r="I10" s="580"/>
      <c r="J10" s="432" t="s">
        <v>221</v>
      </c>
      <c r="K10" s="433">
        <v>1</v>
      </c>
      <c r="L10" s="434">
        <v>1550</v>
      </c>
      <c r="M10" s="434">
        <f t="shared" si="1"/>
        <v>1550</v>
      </c>
      <c r="N10" s="435"/>
      <c r="O10" s="412"/>
      <c r="P10" s="413">
        <v>1</v>
      </c>
      <c r="Q10" s="466"/>
      <c r="R10" s="413"/>
      <c r="S10" s="413"/>
      <c r="T10" s="414"/>
      <c r="U10" s="413"/>
      <c r="V10" s="415">
        <f>V203</f>
        <v>1550</v>
      </c>
      <c r="W10" s="415">
        <f>SUM(P10*V203)</f>
        <v>1550</v>
      </c>
    </row>
    <row r="11" spans="4:28" hidden="1" outlineLevel="1">
      <c r="D11" s="429">
        <f>'сетевое аудио оборудование'!F131</f>
        <v>141</v>
      </c>
      <c r="E11" s="430" t="s">
        <v>397</v>
      </c>
      <c r="F11" s="431">
        <f>'сетевое аудио оборудование'!H131</f>
        <v>501</v>
      </c>
      <c r="G11" s="555"/>
      <c r="H11" s="580" t="s">
        <v>523</v>
      </c>
      <c r="I11" s="580"/>
      <c r="J11" s="432"/>
      <c r="K11" s="433">
        <v>1</v>
      </c>
      <c r="L11" s="434"/>
      <c r="M11" s="434">
        <f t="shared" si="1"/>
        <v>0</v>
      </c>
      <c r="N11" s="435"/>
      <c r="O11" s="412"/>
      <c r="P11" s="413">
        <v>1</v>
      </c>
      <c r="Q11" s="466"/>
      <c r="R11" s="413"/>
      <c r="S11" s="413"/>
      <c r="T11" s="414"/>
      <c r="U11" s="413"/>
      <c r="V11" s="415"/>
      <c r="W11" s="415">
        <f t="shared" ref="W11:W18" si="2">SUM(P11*V11)</f>
        <v>0</v>
      </c>
    </row>
    <row r="12" spans="4:28" hidden="1" outlineLevel="1">
      <c r="D12" s="429">
        <f>'сетевое аудио оборудование'!F132</f>
        <v>141</v>
      </c>
      <c r="E12" s="430" t="s">
        <v>397</v>
      </c>
      <c r="F12" s="431" t="str">
        <f>'сетевое аудио оборудование'!H132</f>
        <v>502</v>
      </c>
      <c r="G12" s="555"/>
      <c r="H12" s="580" t="s">
        <v>524</v>
      </c>
      <c r="I12" s="580"/>
      <c r="J12" s="432"/>
      <c r="K12" s="433">
        <v>1</v>
      </c>
      <c r="L12" s="434"/>
      <c r="M12" s="434">
        <f t="shared" si="1"/>
        <v>0</v>
      </c>
      <c r="N12" s="435"/>
      <c r="O12" s="412"/>
      <c r="P12" s="413">
        <v>1</v>
      </c>
      <c r="Q12" s="466"/>
      <c r="R12" s="413"/>
      <c r="S12" s="413"/>
      <c r="T12" s="414"/>
      <c r="U12" s="413"/>
      <c r="V12" s="415"/>
      <c r="W12" s="415">
        <f t="shared" si="2"/>
        <v>0</v>
      </c>
    </row>
    <row r="13" spans="4:28" s="534" customFormat="1" hidden="1" outlineLevel="1">
      <c r="D13" s="437">
        <f>'сетевое аудио оборудование'!F71</f>
        <v>141</v>
      </c>
      <c r="E13" s="530" t="s">
        <v>397</v>
      </c>
      <c r="F13" s="447">
        <f>'сетевое аудио оборудование'!H71</f>
        <v>206</v>
      </c>
      <c r="G13" s="556"/>
      <c r="H13" s="582" t="s">
        <v>525</v>
      </c>
      <c r="I13" s="582"/>
      <c r="J13" s="531"/>
      <c r="K13" s="532">
        <v>1</v>
      </c>
      <c r="L13" s="533">
        <v>1700</v>
      </c>
      <c r="M13" s="533">
        <f t="shared" si="1"/>
        <v>1700</v>
      </c>
      <c r="O13" s="535"/>
      <c r="P13" s="466">
        <v>1</v>
      </c>
      <c r="Q13" s="466"/>
      <c r="R13" s="466"/>
      <c r="S13" s="466"/>
      <c r="T13" s="467"/>
      <c r="U13" s="466"/>
      <c r="V13" s="536">
        <v>1700</v>
      </c>
      <c r="W13" s="536">
        <f t="shared" si="2"/>
        <v>1700</v>
      </c>
    </row>
    <row r="14" spans="4:28" hidden="1" outlineLevel="1">
      <c r="D14" s="429">
        <f>'сетевое аудио оборудование'!F123</f>
        <v>141</v>
      </c>
      <c r="E14" s="430" t="s">
        <v>397</v>
      </c>
      <c r="F14" s="431" t="str">
        <f>'сетевое аудио оборудование'!H123</f>
        <v>408</v>
      </c>
      <c r="G14" s="555"/>
      <c r="H14" s="580" t="s">
        <v>547</v>
      </c>
      <c r="I14" s="580"/>
      <c r="J14" s="432"/>
      <c r="K14" s="433">
        <v>1</v>
      </c>
      <c r="L14" s="434">
        <v>1500</v>
      </c>
      <c r="M14" s="434">
        <f t="shared" si="1"/>
        <v>1500</v>
      </c>
      <c r="N14" s="435"/>
      <c r="O14" s="412"/>
      <c r="P14" s="413">
        <v>1</v>
      </c>
      <c r="Q14" s="466"/>
      <c r="R14" s="413"/>
      <c r="S14" s="413"/>
      <c r="T14" s="414"/>
      <c r="U14" s="413"/>
      <c r="V14" s="415">
        <v>1500</v>
      </c>
      <c r="W14" s="415">
        <f t="shared" si="2"/>
        <v>1500</v>
      </c>
    </row>
    <row r="15" spans="4:28" hidden="1" outlineLevel="1">
      <c r="D15" s="429">
        <f>D172</f>
        <v>119</v>
      </c>
      <c r="E15" s="430" t="s">
        <v>397</v>
      </c>
      <c r="F15" s="431" t="str">
        <f>F172</f>
        <v>112</v>
      </c>
      <c r="G15" s="555"/>
      <c r="H15" s="580" t="s">
        <v>527</v>
      </c>
      <c r="I15" s="580"/>
      <c r="J15" s="432"/>
      <c r="K15" s="433">
        <v>50</v>
      </c>
      <c r="L15" s="434">
        <v>75</v>
      </c>
      <c r="M15" s="434">
        <f>SUM(K15*L15)</f>
        <v>3750</v>
      </c>
      <c r="N15" s="435"/>
      <c r="O15" s="412"/>
      <c r="P15" s="413">
        <v>50</v>
      </c>
      <c r="Q15" s="466"/>
      <c r="R15" s="413"/>
      <c r="S15" s="413"/>
      <c r="T15" s="414"/>
      <c r="U15" s="413"/>
      <c r="V15" s="415">
        <v>75</v>
      </c>
      <c r="W15" s="415">
        <f t="shared" si="2"/>
        <v>3750</v>
      </c>
    </row>
    <row r="16" spans="4:28" hidden="1" outlineLevel="1">
      <c r="D16" s="429">
        <f>D167</f>
        <v>119</v>
      </c>
      <c r="E16" s="430" t="s">
        <v>397</v>
      </c>
      <c r="F16" s="431" t="str">
        <f>F167</f>
        <v>011</v>
      </c>
      <c r="G16" s="555"/>
      <c r="H16" s="580" t="s">
        <v>528</v>
      </c>
      <c r="I16" s="580"/>
      <c r="J16" s="432"/>
      <c r="K16" s="433">
        <v>50</v>
      </c>
      <c r="L16" s="434">
        <v>25</v>
      </c>
      <c r="M16" s="434">
        <f>SUM(K16*L16)</f>
        <v>1250</v>
      </c>
      <c r="N16" s="435"/>
      <c r="O16" s="412"/>
      <c r="P16" s="413">
        <v>50</v>
      </c>
      <c r="Q16" s="466"/>
      <c r="R16" s="413"/>
      <c r="S16" s="413"/>
      <c r="T16" s="414"/>
      <c r="U16" s="413"/>
      <c r="V16" s="415">
        <v>25</v>
      </c>
      <c r="W16" s="415">
        <f t="shared" si="2"/>
        <v>1250</v>
      </c>
    </row>
    <row r="17" spans="4:23" hidden="1" outlineLevel="1">
      <c r="D17" s="429" t="str">
        <f>персонал!B10</f>
        <v>410</v>
      </c>
      <c r="E17" s="430" t="s">
        <v>397</v>
      </c>
      <c r="F17" s="431">
        <f>персонал!D10</f>
        <v>140</v>
      </c>
      <c r="G17" s="555"/>
      <c r="H17" s="580" t="s">
        <v>214</v>
      </c>
      <c r="I17" s="580"/>
      <c r="J17" s="432"/>
      <c r="K17" s="436">
        <v>1</v>
      </c>
      <c r="L17" s="434">
        <v>4200</v>
      </c>
      <c r="M17" s="434">
        <f t="shared" si="1"/>
        <v>4200</v>
      </c>
      <c r="N17" s="435"/>
      <c r="O17" s="412"/>
      <c r="P17" s="413">
        <v>1</v>
      </c>
      <c r="Q17" s="466"/>
      <c r="R17" s="413"/>
      <c r="S17" s="413"/>
      <c r="T17" s="414"/>
      <c r="U17" s="413"/>
      <c r="V17" s="415">
        <v>4200</v>
      </c>
      <c r="W17" s="415">
        <f t="shared" si="2"/>
        <v>4200</v>
      </c>
    </row>
    <row r="18" spans="4:23" hidden="1" outlineLevel="1">
      <c r="D18" s="429">
        <f>персонал!B4</f>
        <v>401</v>
      </c>
      <c r="E18" s="430" t="s">
        <v>397</v>
      </c>
      <c r="F18" s="431" t="str">
        <f>персонал!D4</f>
        <v>130</v>
      </c>
      <c r="G18" s="555"/>
      <c r="H18" s="580" t="s">
        <v>529</v>
      </c>
      <c r="I18" s="580"/>
      <c r="J18" s="432"/>
      <c r="K18" s="436">
        <v>1</v>
      </c>
      <c r="L18" s="434">
        <v>2500</v>
      </c>
      <c r="M18" s="434">
        <f t="shared" si="1"/>
        <v>2500</v>
      </c>
      <c r="N18" s="435"/>
      <c r="O18" s="412"/>
      <c r="P18" s="413">
        <v>1</v>
      </c>
      <c r="Q18" s="466"/>
      <c r="R18" s="413"/>
      <c r="S18" s="413"/>
      <c r="T18" s="414"/>
      <c r="U18" s="413"/>
      <c r="V18" s="415">
        <v>2400</v>
      </c>
      <c r="W18" s="415">
        <f t="shared" si="2"/>
        <v>2400</v>
      </c>
    </row>
    <row r="19" spans="4:23" collapsed="1">
      <c r="D19" s="437"/>
      <c r="E19" s="438"/>
      <c r="F19" s="439"/>
      <c r="G19" s="556"/>
      <c r="H19" s="440"/>
      <c r="I19" s="440"/>
      <c r="J19" s="429"/>
      <c r="L19" s="410"/>
      <c r="M19" s="434"/>
      <c r="N19" s="435"/>
      <c r="O19" s="412"/>
    </row>
    <row r="20" spans="4:23" s="444" customFormat="1">
      <c r="D20" s="417">
        <v>111</v>
      </c>
      <c r="E20" s="418" t="s">
        <v>397</v>
      </c>
      <c r="F20" s="419"/>
      <c r="G20" s="472"/>
      <c r="H20" s="420" t="s">
        <v>412</v>
      </c>
      <c r="I20" s="420" t="s">
        <v>603</v>
      </c>
      <c r="J20" s="420"/>
      <c r="M20" s="445">
        <v>17500</v>
      </c>
      <c r="Q20" s="419"/>
      <c r="U20" s="420"/>
      <c r="W20" s="445">
        <f>SUM(W21:W35)</f>
        <v>19350</v>
      </c>
    </row>
    <row r="21" spans="4:23" hidden="1" outlineLevel="1">
      <c r="D21" s="437">
        <f>'сетевое аудио оборудование'!F121</f>
        <v>141</v>
      </c>
      <c r="E21" s="430" t="s">
        <v>397</v>
      </c>
      <c r="F21" s="431" t="str">
        <f>'сетевое аудио оборудование'!H3</f>
        <v>100</v>
      </c>
      <c r="G21" s="555"/>
      <c r="H21" s="581" t="str">
        <f>'сетевое аудио оборудование'!J3</f>
        <v>Блок канальный синхронного перевода MSI - 8D</v>
      </c>
      <c r="I21" s="580"/>
      <c r="J21" s="432"/>
      <c r="K21" s="446">
        <v>1</v>
      </c>
      <c r="L21" s="434"/>
      <c r="M21" s="434">
        <f>SUM(K21*L21)</f>
        <v>0</v>
      </c>
      <c r="N21" s="435"/>
      <c r="O21" s="412"/>
      <c r="P21" s="413">
        <v>1</v>
      </c>
      <c r="Q21" s="466"/>
      <c r="R21" s="413"/>
      <c r="S21" s="413"/>
      <c r="T21" s="414"/>
      <c r="U21" s="413"/>
      <c r="V21" s="415"/>
      <c r="W21" s="415">
        <f t="shared" ref="W21:W35" si="3">SUM(P21*V21)</f>
        <v>0</v>
      </c>
    </row>
    <row r="22" spans="4:23" hidden="1" outlineLevel="1">
      <c r="D22" s="437">
        <f>'сетевое аудио оборудование'!F17</f>
        <v>141</v>
      </c>
      <c r="E22" s="430" t="s">
        <v>397</v>
      </c>
      <c r="F22" s="431" t="str">
        <f>'сетевое аудио оборудование'!H17</f>
        <v>110</v>
      </c>
      <c r="G22" s="555"/>
      <c r="H22" s="580" t="s">
        <v>518</v>
      </c>
      <c r="I22" s="580"/>
      <c r="J22" s="432"/>
      <c r="K22" s="446">
        <v>2</v>
      </c>
      <c r="L22" s="434"/>
      <c r="M22" s="434">
        <f t="shared" ref="M22:M35" si="4">SUM(K22*L22)</f>
        <v>0</v>
      </c>
      <c r="N22" s="435"/>
      <c r="O22" s="412"/>
      <c r="P22" s="413">
        <v>2</v>
      </c>
      <c r="Q22" s="466"/>
      <c r="R22" s="413"/>
      <c r="S22" s="413"/>
      <c r="T22" s="414"/>
      <c r="U22" s="413"/>
      <c r="V22" s="415"/>
      <c r="W22" s="415">
        <f t="shared" si="3"/>
        <v>0</v>
      </c>
    </row>
    <row r="23" spans="4:23" hidden="1" outlineLevel="2">
      <c r="D23" s="437">
        <f>'сетевое аудио оборудование'!F123</f>
        <v>141</v>
      </c>
      <c r="E23" s="430" t="s">
        <v>397</v>
      </c>
      <c r="F23" s="431" t="str">
        <f>'сетевое аудио оборудование'!H55</f>
        <v>111</v>
      </c>
      <c r="G23" s="555"/>
      <c r="H23" s="580" t="s">
        <v>519</v>
      </c>
      <c r="I23" s="580"/>
      <c r="J23" s="432"/>
      <c r="K23" s="446">
        <v>2</v>
      </c>
      <c r="L23" s="434"/>
      <c r="M23" s="434">
        <f t="shared" si="4"/>
        <v>0</v>
      </c>
      <c r="N23" s="435"/>
      <c r="O23" s="412"/>
      <c r="P23" s="413">
        <v>2</v>
      </c>
      <c r="Q23" s="466"/>
      <c r="R23" s="413"/>
      <c r="S23" s="413"/>
      <c r="T23" s="414"/>
      <c r="U23" s="413"/>
      <c r="V23" s="415"/>
      <c r="W23" s="415">
        <f t="shared" si="3"/>
        <v>0</v>
      </c>
    </row>
    <row r="24" spans="4:23" hidden="1" outlineLevel="1">
      <c r="D24" s="437">
        <f>'сетевое аудио оборудование'!F130</f>
        <v>141</v>
      </c>
      <c r="E24" s="430" t="s">
        <v>397</v>
      </c>
      <c r="F24" s="431" t="str">
        <f>'сетевое аудио оборудование'!H58</f>
        <v>120</v>
      </c>
      <c r="G24" s="555"/>
      <c r="H24" s="581" t="str">
        <f>'сетевое аудио оборудование'!J58</f>
        <v>Пульт переводчиков  Brahler DOL - 7/04</v>
      </c>
      <c r="I24" s="580"/>
      <c r="J24" s="432"/>
      <c r="K24" s="446">
        <v>1</v>
      </c>
      <c r="L24" s="434"/>
      <c r="M24" s="434">
        <f t="shared" si="4"/>
        <v>0</v>
      </c>
      <c r="N24" s="435"/>
      <c r="O24" s="412"/>
      <c r="P24" s="413">
        <v>1</v>
      </c>
      <c r="Q24" s="466"/>
      <c r="R24" s="413"/>
      <c r="S24" s="413"/>
      <c r="T24" s="414"/>
      <c r="U24" s="413"/>
      <c r="V24" s="415"/>
      <c r="W24" s="415">
        <f t="shared" si="3"/>
        <v>0</v>
      </c>
    </row>
    <row r="25" spans="4:23" hidden="1" outlineLevel="1">
      <c r="D25" s="437">
        <f>D251</f>
        <v>119</v>
      </c>
      <c r="E25" s="430" t="s">
        <v>397</v>
      </c>
      <c r="F25" s="431">
        <f>F251</f>
        <v>502</v>
      </c>
      <c r="G25" s="555"/>
      <c r="H25" s="580" t="s">
        <v>520</v>
      </c>
      <c r="I25" s="580"/>
      <c r="J25" s="432"/>
      <c r="K25" s="446">
        <v>2</v>
      </c>
      <c r="L25" s="434"/>
      <c r="M25" s="434">
        <f t="shared" si="4"/>
        <v>0</v>
      </c>
      <c r="N25" s="435" t="s">
        <v>221</v>
      </c>
      <c r="O25" s="412"/>
      <c r="P25" s="413">
        <v>2</v>
      </c>
      <c r="Q25" s="466"/>
      <c r="R25" s="413"/>
      <c r="S25" s="413"/>
      <c r="T25" s="414"/>
      <c r="U25" s="413"/>
      <c r="V25" s="415"/>
      <c r="W25" s="415">
        <f t="shared" si="3"/>
        <v>0</v>
      </c>
    </row>
    <row r="26" spans="4:23" hidden="1" outlineLevel="1">
      <c r="D26" s="437">
        <f>D233</f>
        <v>119</v>
      </c>
      <c r="E26" s="430" t="s">
        <v>397</v>
      </c>
      <c r="F26" s="431">
        <f>F233</f>
        <v>501</v>
      </c>
      <c r="G26" s="555"/>
      <c r="H26" s="580" t="s">
        <v>521</v>
      </c>
      <c r="I26" s="580"/>
      <c r="J26" s="432"/>
      <c r="K26" s="446">
        <v>1</v>
      </c>
      <c r="L26" s="434"/>
      <c r="M26" s="434">
        <f t="shared" si="4"/>
        <v>0</v>
      </c>
      <c r="N26" s="435"/>
      <c r="O26" s="412"/>
      <c r="P26" s="413">
        <v>1</v>
      </c>
      <c r="Q26" s="466"/>
      <c r="R26" s="413"/>
      <c r="S26" s="413"/>
      <c r="T26" s="414"/>
      <c r="U26" s="413"/>
      <c r="V26" s="415"/>
      <c r="W26" s="415">
        <f t="shared" si="3"/>
        <v>0</v>
      </c>
    </row>
    <row r="27" spans="4:23" hidden="1" outlineLevel="1">
      <c r="D27" s="437">
        <f>D203</f>
        <v>119</v>
      </c>
      <c r="E27" s="430" t="s">
        <v>397</v>
      </c>
      <c r="F27" s="431" t="str">
        <f>F203</f>
        <v>271</v>
      </c>
      <c r="G27" s="555"/>
      <c r="H27" s="580" t="s">
        <v>522</v>
      </c>
      <c r="I27" s="580"/>
      <c r="J27" s="432"/>
      <c r="K27" s="446">
        <v>1</v>
      </c>
      <c r="L27" s="434">
        <v>1550</v>
      </c>
      <c r="M27" s="434">
        <f t="shared" si="4"/>
        <v>1550</v>
      </c>
      <c r="N27" s="435"/>
      <c r="O27" s="412"/>
      <c r="P27" s="413">
        <v>1</v>
      </c>
      <c r="Q27" s="466"/>
      <c r="R27" s="413"/>
      <c r="S27" s="413"/>
      <c r="T27" s="414"/>
      <c r="U27" s="413"/>
      <c r="V27" s="415">
        <v>1550</v>
      </c>
      <c r="W27" s="415">
        <f t="shared" si="3"/>
        <v>1550</v>
      </c>
    </row>
    <row r="28" spans="4:23" hidden="1" outlineLevel="1">
      <c r="D28" s="437">
        <f>'сетевое аудио оборудование'!F131</f>
        <v>141</v>
      </c>
      <c r="E28" s="430" t="s">
        <v>397</v>
      </c>
      <c r="F28" s="431">
        <f>'сетевое аудио оборудование'!H131</f>
        <v>501</v>
      </c>
      <c r="G28" s="555"/>
      <c r="H28" s="580" t="s">
        <v>523</v>
      </c>
      <c r="I28" s="580"/>
      <c r="J28" s="432"/>
      <c r="K28" s="446">
        <v>1</v>
      </c>
      <c r="L28" s="434"/>
      <c r="M28" s="434">
        <f t="shared" si="4"/>
        <v>0</v>
      </c>
      <c r="N28" s="435"/>
      <c r="O28" s="412"/>
      <c r="P28" s="413">
        <v>1</v>
      </c>
      <c r="Q28" s="466"/>
      <c r="R28" s="413"/>
      <c r="S28" s="413"/>
      <c r="T28" s="414"/>
      <c r="U28" s="413"/>
      <c r="V28" s="415"/>
      <c r="W28" s="415">
        <f t="shared" si="3"/>
        <v>0</v>
      </c>
    </row>
    <row r="29" spans="4:23" hidden="1" outlineLevel="1">
      <c r="D29" s="437">
        <f>'сетевое аудио оборудование'!F132</f>
        <v>141</v>
      </c>
      <c r="E29" s="430" t="s">
        <v>397</v>
      </c>
      <c r="F29" s="431" t="str">
        <f>'сетевое аудио оборудование'!H132</f>
        <v>502</v>
      </c>
      <c r="G29" s="555"/>
      <c r="H29" s="580" t="s">
        <v>524</v>
      </c>
      <c r="I29" s="580"/>
      <c r="J29" s="432"/>
      <c r="K29" s="446">
        <v>1</v>
      </c>
      <c r="L29" s="434"/>
      <c r="M29" s="434">
        <f t="shared" si="4"/>
        <v>0</v>
      </c>
      <c r="N29" s="435"/>
      <c r="O29" s="412"/>
      <c r="P29" s="413">
        <v>1</v>
      </c>
      <c r="Q29" s="466"/>
      <c r="R29" s="413"/>
      <c r="S29" s="413"/>
      <c r="T29" s="414"/>
      <c r="U29" s="413"/>
      <c r="V29" s="415"/>
      <c r="W29" s="415">
        <f t="shared" si="3"/>
        <v>0</v>
      </c>
    </row>
    <row r="30" spans="4:23" hidden="1" outlineLevel="1">
      <c r="D30" s="437">
        <f>'сетевое аудио оборудование'!F132</f>
        <v>141</v>
      </c>
      <c r="E30" s="430" t="s">
        <v>397</v>
      </c>
      <c r="F30" s="447">
        <f>'сетевое аудио оборудование'!H71</f>
        <v>206</v>
      </c>
      <c r="G30" s="555"/>
      <c r="H30" s="580" t="s">
        <v>525</v>
      </c>
      <c r="I30" s="580"/>
      <c r="J30" s="432"/>
      <c r="K30" s="446">
        <v>1</v>
      </c>
      <c r="L30" s="434">
        <v>1700</v>
      </c>
      <c r="M30" s="434">
        <f t="shared" si="4"/>
        <v>1700</v>
      </c>
      <c r="N30" s="435"/>
      <c r="O30" s="412"/>
      <c r="P30" s="413">
        <v>1</v>
      </c>
      <c r="Q30" s="466"/>
      <c r="R30" s="413"/>
      <c r="S30" s="413"/>
      <c r="T30" s="414"/>
      <c r="U30" s="413"/>
      <c r="V30" s="415">
        <v>1700</v>
      </c>
      <c r="W30" s="415">
        <f t="shared" si="3"/>
        <v>1700</v>
      </c>
    </row>
    <row r="31" spans="4:23" hidden="1" outlineLevel="1">
      <c r="D31" s="437">
        <f>'сетевое аудио оборудование'!F123</f>
        <v>141</v>
      </c>
      <c r="E31" s="430" t="s">
        <v>397</v>
      </c>
      <c r="F31" s="431" t="str">
        <f>'сетевое аудио оборудование'!H123</f>
        <v>408</v>
      </c>
      <c r="G31" s="555"/>
      <c r="H31" s="580" t="s">
        <v>526</v>
      </c>
      <c r="I31" s="580"/>
      <c r="J31" s="432"/>
      <c r="K31" s="446">
        <v>1</v>
      </c>
      <c r="L31" s="434">
        <v>1500</v>
      </c>
      <c r="M31" s="434">
        <f t="shared" si="4"/>
        <v>1500</v>
      </c>
      <c r="N31" s="435"/>
      <c r="O31" s="412"/>
      <c r="P31" s="413">
        <v>1</v>
      </c>
      <c r="Q31" s="466"/>
      <c r="R31" s="413"/>
      <c r="S31" s="413"/>
      <c r="T31" s="414"/>
      <c r="U31" s="413"/>
      <c r="V31" s="415">
        <v>1500</v>
      </c>
      <c r="W31" s="415">
        <f t="shared" si="3"/>
        <v>1500</v>
      </c>
    </row>
    <row r="32" spans="4:23" hidden="1" outlineLevel="1">
      <c r="D32" s="437">
        <f>D172</f>
        <v>119</v>
      </c>
      <c r="E32" s="430" t="s">
        <v>397</v>
      </c>
      <c r="F32" s="431" t="str">
        <f>F172</f>
        <v>112</v>
      </c>
      <c r="G32" s="555"/>
      <c r="H32" s="580" t="s">
        <v>527</v>
      </c>
      <c r="I32" s="580"/>
      <c r="J32" s="432"/>
      <c r="K32" s="446">
        <v>80</v>
      </c>
      <c r="L32" s="434">
        <v>50</v>
      </c>
      <c r="M32" s="434">
        <f t="shared" si="4"/>
        <v>4000</v>
      </c>
      <c r="N32" s="435"/>
      <c r="O32" s="412"/>
      <c r="P32" s="413">
        <v>80</v>
      </c>
      <c r="Q32" s="466"/>
      <c r="R32" s="413"/>
      <c r="S32" s="413"/>
      <c r="T32" s="414"/>
      <c r="U32" s="413"/>
      <c r="V32" s="415">
        <v>50</v>
      </c>
      <c r="W32" s="415">
        <f t="shared" si="3"/>
        <v>4000</v>
      </c>
    </row>
    <row r="33" spans="4:23" hidden="1" outlineLevel="1">
      <c r="D33" s="437">
        <f>D167</f>
        <v>119</v>
      </c>
      <c r="E33" s="430" t="s">
        <v>397</v>
      </c>
      <c r="F33" s="431" t="str">
        <f>F167</f>
        <v>011</v>
      </c>
      <c r="G33" s="555"/>
      <c r="H33" s="580" t="s">
        <v>528</v>
      </c>
      <c r="I33" s="580"/>
      <c r="J33" s="432"/>
      <c r="K33" s="446">
        <v>80</v>
      </c>
      <c r="L33" s="434">
        <v>50</v>
      </c>
      <c r="M33" s="434">
        <f t="shared" si="4"/>
        <v>4000</v>
      </c>
      <c r="N33" s="435"/>
      <c r="O33" s="412"/>
      <c r="P33" s="413">
        <v>80</v>
      </c>
      <c r="Q33" s="466"/>
      <c r="R33" s="413"/>
      <c r="S33" s="413"/>
      <c r="T33" s="414"/>
      <c r="U33" s="413"/>
      <c r="V33" s="415">
        <v>50</v>
      </c>
      <c r="W33" s="415">
        <f t="shared" si="3"/>
        <v>4000</v>
      </c>
    </row>
    <row r="34" spans="4:23" hidden="1" outlineLevel="1">
      <c r="D34" s="437" t="str">
        <f>персонал!B27</f>
        <v>430</v>
      </c>
      <c r="E34" s="430" t="s">
        <v>397</v>
      </c>
      <c r="F34" s="431">
        <f>персонал!D10</f>
        <v>140</v>
      </c>
      <c r="G34" s="555"/>
      <c r="H34" s="432" t="s">
        <v>530</v>
      </c>
      <c r="I34" s="440"/>
      <c r="J34" s="429"/>
      <c r="K34" s="446">
        <v>1</v>
      </c>
      <c r="L34" s="434">
        <v>4200</v>
      </c>
      <c r="M34" s="434">
        <f t="shared" si="4"/>
        <v>4200</v>
      </c>
      <c r="N34" s="435"/>
      <c r="O34" s="412"/>
      <c r="P34" s="413">
        <v>1</v>
      </c>
      <c r="Q34" s="466"/>
      <c r="R34" s="413"/>
      <c r="S34" s="413"/>
      <c r="T34" s="414"/>
      <c r="U34" s="413"/>
      <c r="V34" s="415">
        <v>4200</v>
      </c>
      <c r="W34" s="415">
        <f t="shared" si="3"/>
        <v>4200</v>
      </c>
    </row>
    <row r="35" spans="4:23" hidden="1" outlineLevel="1">
      <c r="D35" s="437">
        <f>персонал!B4</f>
        <v>401</v>
      </c>
      <c r="E35" s="430" t="s">
        <v>397</v>
      </c>
      <c r="F35" s="431" t="str">
        <f>персонал!D4</f>
        <v>130</v>
      </c>
      <c r="G35" s="555"/>
      <c r="H35" s="432" t="s">
        <v>529</v>
      </c>
      <c r="I35" s="440"/>
      <c r="J35" s="429"/>
      <c r="K35" s="446">
        <v>1</v>
      </c>
      <c r="L35" s="434">
        <v>2400</v>
      </c>
      <c r="M35" s="434">
        <f t="shared" si="4"/>
        <v>2400</v>
      </c>
      <c r="N35" s="435"/>
      <c r="O35" s="412"/>
      <c r="P35" s="413">
        <v>1</v>
      </c>
      <c r="Q35" s="466"/>
      <c r="R35" s="413"/>
      <c r="S35" s="413"/>
      <c r="T35" s="414"/>
      <c r="U35" s="413"/>
      <c r="V35" s="415">
        <v>2400</v>
      </c>
      <c r="W35" s="415">
        <f t="shared" si="3"/>
        <v>2400</v>
      </c>
    </row>
    <row r="36" spans="4:23" collapsed="1">
      <c r="D36" s="437"/>
      <c r="E36" s="430"/>
      <c r="F36" s="447"/>
      <c r="G36" s="556"/>
      <c r="H36" s="440"/>
      <c r="I36" s="440"/>
      <c r="J36" s="429"/>
      <c r="L36" s="410"/>
      <c r="M36" s="434"/>
      <c r="N36" s="435"/>
      <c r="O36" s="412"/>
    </row>
    <row r="37" spans="4:23" s="428" customFormat="1">
      <c r="D37" s="417">
        <v>111</v>
      </c>
      <c r="E37" s="418" t="s">
        <v>397</v>
      </c>
      <c r="F37" s="419"/>
      <c r="G37" s="472"/>
      <c r="H37" s="420" t="s">
        <v>413</v>
      </c>
      <c r="I37" s="420" t="s">
        <v>553</v>
      </c>
      <c r="J37" s="421"/>
      <c r="K37" s="422"/>
      <c r="L37" s="423"/>
      <c r="M37" s="423">
        <v>18800</v>
      </c>
      <c r="N37" s="424"/>
      <c r="O37" s="425"/>
      <c r="P37" s="426"/>
      <c r="Q37" s="471"/>
      <c r="R37" s="426"/>
      <c r="S37" s="426"/>
      <c r="T37" s="427"/>
      <c r="U37" s="426"/>
      <c r="V37" s="423"/>
      <c r="W37" s="423">
        <f>SUM(W38:W52)</f>
        <v>21350</v>
      </c>
    </row>
    <row r="38" spans="4:23" hidden="1" outlineLevel="1">
      <c r="D38" s="429">
        <f>'сетевое аудио оборудование'!F3</f>
        <v>141</v>
      </c>
      <c r="E38" s="430" t="s">
        <v>397</v>
      </c>
      <c r="F38" s="431" t="str">
        <f>'сетевое аудио оборудование'!H3</f>
        <v>100</v>
      </c>
      <c r="G38" s="555"/>
      <c r="H38" s="581" t="str">
        <f>'сетевое аудио оборудование'!J3</f>
        <v>Блок канальный синхронного перевода MSI - 8D</v>
      </c>
      <c r="I38" s="580"/>
      <c r="J38" s="432"/>
      <c r="K38" s="446">
        <v>1</v>
      </c>
      <c r="L38" s="434"/>
      <c r="M38" s="434">
        <f>SUM(K38*L38)</f>
        <v>0</v>
      </c>
      <c r="N38" s="435"/>
      <c r="O38" s="412"/>
      <c r="P38" s="413">
        <v>1</v>
      </c>
      <c r="Q38" s="466"/>
      <c r="R38" s="413"/>
      <c r="S38" s="413"/>
      <c r="T38" s="414"/>
      <c r="U38" s="413"/>
      <c r="V38" s="415"/>
      <c r="W38" s="415">
        <f t="shared" ref="W38:W52" si="5">SUM(P38*V38)</f>
        <v>0</v>
      </c>
    </row>
    <row r="39" spans="4:23" hidden="1" outlineLevel="1">
      <c r="D39" s="429">
        <f>'сетевое аудио оборудование'!F17</f>
        <v>141</v>
      </c>
      <c r="E39" s="430" t="s">
        <v>397</v>
      </c>
      <c r="F39" s="431" t="str">
        <f>'сетевое аудио оборудование'!H17</f>
        <v>110</v>
      </c>
      <c r="G39" s="555"/>
      <c r="H39" s="580" t="s">
        <v>518</v>
      </c>
      <c r="I39" s="580"/>
      <c r="J39" s="432"/>
      <c r="K39" s="446">
        <v>2</v>
      </c>
      <c r="L39" s="434"/>
      <c r="M39" s="434">
        <f t="shared" ref="M39:M52" si="6">SUM(K39*L39)</f>
        <v>0</v>
      </c>
      <c r="N39" s="435"/>
      <c r="O39" s="412"/>
      <c r="P39" s="413">
        <v>2</v>
      </c>
      <c r="Q39" s="466"/>
      <c r="R39" s="413"/>
      <c r="S39" s="413"/>
      <c r="T39" s="414"/>
      <c r="U39" s="413"/>
      <c r="V39" s="415"/>
      <c r="W39" s="415">
        <f t="shared" si="5"/>
        <v>0</v>
      </c>
    </row>
    <row r="40" spans="4:23" hidden="1" outlineLevel="2">
      <c r="D40" s="429" t="str">
        <f>'сетевое аудио оборудование'!F55</f>
        <v>141</v>
      </c>
      <c r="E40" s="430" t="s">
        <v>397</v>
      </c>
      <c r="F40" s="431" t="str">
        <f>'сетевое аудио оборудование'!H55</f>
        <v>111</v>
      </c>
      <c r="G40" s="555"/>
      <c r="H40" s="580" t="s">
        <v>519</v>
      </c>
      <c r="I40" s="580"/>
      <c r="J40" s="432"/>
      <c r="K40" s="446">
        <v>2</v>
      </c>
      <c r="L40" s="434"/>
      <c r="M40" s="434">
        <f t="shared" si="6"/>
        <v>0</v>
      </c>
      <c r="N40" s="435"/>
      <c r="O40" s="412"/>
      <c r="P40" s="413">
        <v>2</v>
      </c>
      <c r="Q40" s="466"/>
      <c r="R40" s="413"/>
      <c r="S40" s="413"/>
      <c r="T40" s="414"/>
      <c r="U40" s="413"/>
      <c r="V40" s="415"/>
      <c r="W40" s="415">
        <f t="shared" si="5"/>
        <v>0</v>
      </c>
    </row>
    <row r="41" spans="4:23" hidden="1" outlineLevel="1">
      <c r="D41" s="429">
        <f>'сетевое аудио оборудование'!F58</f>
        <v>141</v>
      </c>
      <c r="E41" s="430" t="s">
        <v>397</v>
      </c>
      <c r="F41" s="431" t="str">
        <f>'сетевое аудио оборудование'!H58</f>
        <v>120</v>
      </c>
      <c r="G41" s="555"/>
      <c r="H41" s="581" t="str">
        <f>'сетевое аудио оборудование'!J58</f>
        <v>Пульт переводчиков  Brahler DOL - 7/04</v>
      </c>
      <c r="I41" s="580"/>
      <c r="J41" s="432"/>
      <c r="K41" s="446">
        <v>1</v>
      </c>
      <c r="L41" s="434"/>
      <c r="M41" s="434">
        <f t="shared" si="6"/>
        <v>0</v>
      </c>
      <c r="N41" s="435"/>
      <c r="O41" s="412"/>
      <c r="P41" s="413">
        <v>1</v>
      </c>
      <c r="Q41" s="466"/>
      <c r="R41" s="413"/>
      <c r="S41" s="413"/>
      <c r="T41" s="414"/>
      <c r="U41" s="413"/>
      <c r="V41" s="415"/>
      <c r="W41" s="415">
        <f t="shared" si="5"/>
        <v>0</v>
      </c>
    </row>
    <row r="42" spans="4:23" hidden="1" outlineLevel="1">
      <c r="D42" s="437">
        <f>D251</f>
        <v>119</v>
      </c>
      <c r="E42" s="430" t="s">
        <v>397</v>
      </c>
      <c r="F42" s="431">
        <f>F251</f>
        <v>502</v>
      </c>
      <c r="G42" s="555"/>
      <c r="H42" s="580" t="s">
        <v>520</v>
      </c>
      <c r="I42" s="580"/>
      <c r="J42" s="432"/>
      <c r="K42" s="446">
        <v>2</v>
      </c>
      <c r="L42" s="434"/>
      <c r="M42" s="434">
        <f t="shared" si="6"/>
        <v>0</v>
      </c>
      <c r="N42" s="435"/>
      <c r="O42" s="412"/>
      <c r="P42" s="413">
        <v>2</v>
      </c>
      <c r="Q42" s="466"/>
      <c r="R42" s="413"/>
      <c r="S42" s="413"/>
      <c r="T42" s="414"/>
      <c r="U42" s="413"/>
      <c r="V42" s="415"/>
      <c r="W42" s="415">
        <f t="shared" si="5"/>
        <v>0</v>
      </c>
    </row>
    <row r="43" spans="4:23" hidden="1" outlineLevel="1">
      <c r="D43" s="437">
        <f>D233</f>
        <v>119</v>
      </c>
      <c r="E43" s="430" t="s">
        <v>397</v>
      </c>
      <c r="F43" s="431">
        <f>F233</f>
        <v>501</v>
      </c>
      <c r="G43" s="555"/>
      <c r="H43" s="580" t="s">
        <v>521</v>
      </c>
      <c r="I43" s="580"/>
      <c r="J43" s="432"/>
      <c r="K43" s="446">
        <v>1</v>
      </c>
      <c r="L43" s="434"/>
      <c r="M43" s="434">
        <f t="shared" si="6"/>
        <v>0</v>
      </c>
      <c r="N43" s="435"/>
      <c r="O43" s="412"/>
      <c r="P43" s="413">
        <v>1</v>
      </c>
      <c r="Q43" s="466"/>
      <c r="R43" s="413"/>
      <c r="S43" s="413"/>
      <c r="T43" s="414"/>
      <c r="U43" s="413"/>
      <c r="V43" s="415"/>
      <c r="W43" s="415">
        <f t="shared" si="5"/>
        <v>0</v>
      </c>
    </row>
    <row r="44" spans="4:23" hidden="1" outlineLevel="1">
      <c r="D44" s="437">
        <f>D203</f>
        <v>119</v>
      </c>
      <c r="E44" s="430" t="s">
        <v>397</v>
      </c>
      <c r="F44" s="431" t="str">
        <f>F203</f>
        <v>271</v>
      </c>
      <c r="G44" s="555"/>
      <c r="H44" s="580" t="s">
        <v>522</v>
      </c>
      <c r="I44" s="580"/>
      <c r="J44" s="432"/>
      <c r="K44" s="446">
        <v>1</v>
      </c>
      <c r="L44" s="434">
        <v>1550</v>
      </c>
      <c r="M44" s="434">
        <f t="shared" si="6"/>
        <v>1550</v>
      </c>
      <c r="N44" s="435"/>
      <c r="O44" s="412"/>
      <c r="P44" s="413">
        <v>1</v>
      </c>
      <c r="Q44" s="466"/>
      <c r="R44" s="413"/>
      <c r="S44" s="413"/>
      <c r="T44" s="414"/>
      <c r="U44" s="413"/>
      <c r="V44" s="415">
        <v>1550</v>
      </c>
      <c r="W44" s="415">
        <f t="shared" si="5"/>
        <v>1550</v>
      </c>
    </row>
    <row r="45" spans="4:23" hidden="1" outlineLevel="1">
      <c r="D45" s="429">
        <f>'сетевое аудио оборудование'!F131</f>
        <v>141</v>
      </c>
      <c r="E45" s="430" t="s">
        <v>397</v>
      </c>
      <c r="F45" s="431">
        <f>'сетевое аудио оборудование'!H131</f>
        <v>501</v>
      </c>
      <c r="G45" s="555"/>
      <c r="H45" s="580" t="s">
        <v>523</v>
      </c>
      <c r="I45" s="580"/>
      <c r="J45" s="432"/>
      <c r="K45" s="446">
        <v>1</v>
      </c>
      <c r="L45" s="434"/>
      <c r="M45" s="434">
        <f t="shared" si="6"/>
        <v>0</v>
      </c>
      <c r="N45" s="435"/>
      <c r="O45" s="412"/>
      <c r="P45" s="413">
        <v>1</v>
      </c>
      <c r="Q45" s="466"/>
      <c r="R45" s="413"/>
      <c r="S45" s="413"/>
      <c r="T45" s="414"/>
      <c r="U45" s="413"/>
      <c r="V45" s="415"/>
      <c r="W45" s="415">
        <f t="shared" si="5"/>
        <v>0</v>
      </c>
    </row>
    <row r="46" spans="4:23" hidden="1" outlineLevel="1">
      <c r="D46" s="429">
        <f>'сетевое аудио оборудование'!F132</f>
        <v>141</v>
      </c>
      <c r="E46" s="430" t="s">
        <v>397</v>
      </c>
      <c r="F46" s="431" t="str">
        <f>'сетевое аудио оборудование'!H132</f>
        <v>502</v>
      </c>
      <c r="G46" s="555"/>
      <c r="H46" s="580" t="s">
        <v>524</v>
      </c>
      <c r="I46" s="580"/>
      <c r="J46" s="432"/>
      <c r="K46" s="446">
        <v>1</v>
      </c>
      <c r="L46" s="434"/>
      <c r="M46" s="434">
        <f t="shared" si="6"/>
        <v>0</v>
      </c>
      <c r="N46" s="435"/>
      <c r="O46" s="412"/>
      <c r="P46" s="413">
        <v>1</v>
      </c>
      <c r="Q46" s="466"/>
      <c r="R46" s="413"/>
      <c r="S46" s="413"/>
      <c r="T46" s="414"/>
      <c r="U46" s="413"/>
      <c r="V46" s="415"/>
      <c r="W46" s="415">
        <f t="shared" si="5"/>
        <v>0</v>
      </c>
    </row>
    <row r="47" spans="4:23" s="534" customFormat="1" hidden="1" outlineLevel="1">
      <c r="D47" s="437" t="e">
        <f>'сетевое аудио оборудование'!#REF!</f>
        <v>#REF!</v>
      </c>
      <c r="E47" s="530" t="s">
        <v>397</v>
      </c>
      <c r="F47" s="447" t="e">
        <f>'сетевое аудио оборудование'!#REF!</f>
        <v>#REF!</v>
      </c>
      <c r="G47" s="556"/>
      <c r="H47" s="582" t="s">
        <v>525</v>
      </c>
      <c r="I47" s="582"/>
      <c r="J47" s="531"/>
      <c r="K47" s="533">
        <v>1</v>
      </c>
      <c r="L47" s="533">
        <v>1700</v>
      </c>
      <c r="M47" s="533">
        <f t="shared" si="6"/>
        <v>1700</v>
      </c>
      <c r="O47" s="535"/>
      <c r="P47" s="466">
        <v>1</v>
      </c>
      <c r="Q47" s="466"/>
      <c r="R47" s="466"/>
      <c r="S47" s="466"/>
      <c r="T47" s="467"/>
      <c r="U47" s="466"/>
      <c r="V47" s="536">
        <v>1700</v>
      </c>
      <c r="W47" s="536">
        <f t="shared" si="5"/>
        <v>1700</v>
      </c>
    </row>
    <row r="48" spans="4:23" hidden="1" outlineLevel="1">
      <c r="D48" s="429">
        <f>'сетевое аудио оборудование'!F123</f>
        <v>141</v>
      </c>
      <c r="E48" s="430" t="s">
        <v>397</v>
      </c>
      <c r="F48" s="431" t="str">
        <f>'сетевое аудио оборудование'!H123</f>
        <v>408</v>
      </c>
      <c r="G48" s="555"/>
      <c r="H48" s="580" t="s">
        <v>526</v>
      </c>
      <c r="I48" s="580"/>
      <c r="J48" s="432"/>
      <c r="K48" s="446">
        <v>1</v>
      </c>
      <c r="L48" s="434">
        <v>1500</v>
      </c>
      <c r="M48" s="434">
        <f t="shared" si="6"/>
        <v>1500</v>
      </c>
      <c r="N48" s="435"/>
      <c r="O48" s="412"/>
      <c r="P48" s="413">
        <v>1</v>
      </c>
      <c r="Q48" s="466"/>
      <c r="R48" s="413"/>
      <c r="S48" s="413"/>
      <c r="T48" s="414"/>
      <c r="U48" s="413"/>
      <c r="V48" s="415">
        <v>1500</v>
      </c>
      <c r="W48" s="415">
        <f t="shared" si="5"/>
        <v>1500</v>
      </c>
    </row>
    <row r="49" spans="4:23" hidden="1" outlineLevel="1">
      <c r="D49" s="437">
        <f>D172</f>
        <v>119</v>
      </c>
      <c r="E49" s="430" t="s">
        <v>397</v>
      </c>
      <c r="F49" s="431" t="str">
        <f>F172</f>
        <v>112</v>
      </c>
      <c r="G49" s="555"/>
      <c r="H49" s="580" t="s">
        <v>527</v>
      </c>
      <c r="I49" s="580"/>
      <c r="J49" s="432"/>
      <c r="K49" s="446">
        <v>100</v>
      </c>
      <c r="L49" s="434">
        <v>50</v>
      </c>
      <c r="M49" s="434">
        <f t="shared" si="6"/>
        <v>5000</v>
      </c>
      <c r="N49" s="435"/>
      <c r="O49" s="412"/>
      <c r="P49" s="413">
        <v>100</v>
      </c>
      <c r="Q49" s="466"/>
      <c r="R49" s="413"/>
      <c r="S49" s="413"/>
      <c r="T49" s="414"/>
      <c r="U49" s="413"/>
      <c r="V49" s="415">
        <v>50</v>
      </c>
      <c r="W49" s="415">
        <f t="shared" si="5"/>
        <v>5000</v>
      </c>
    </row>
    <row r="50" spans="4:23" hidden="1" outlineLevel="1">
      <c r="D50" s="437">
        <f>D167</f>
        <v>119</v>
      </c>
      <c r="E50" s="430" t="s">
        <v>397</v>
      </c>
      <c r="F50" s="431" t="str">
        <f>F167</f>
        <v>011</v>
      </c>
      <c r="G50" s="555"/>
      <c r="H50" s="580" t="s">
        <v>528</v>
      </c>
      <c r="I50" s="580"/>
      <c r="J50" s="432"/>
      <c r="K50" s="446">
        <v>100</v>
      </c>
      <c r="L50" s="434">
        <v>50</v>
      </c>
      <c r="M50" s="434">
        <f t="shared" si="6"/>
        <v>5000</v>
      </c>
      <c r="N50" s="435"/>
      <c r="O50" s="412"/>
      <c r="P50" s="413">
        <v>100</v>
      </c>
      <c r="Q50" s="466"/>
      <c r="R50" s="413"/>
      <c r="S50" s="413"/>
      <c r="T50" s="414"/>
      <c r="U50" s="413"/>
      <c r="V50" s="415">
        <v>50</v>
      </c>
      <c r="W50" s="415">
        <f t="shared" si="5"/>
        <v>5000</v>
      </c>
    </row>
    <row r="51" spans="4:23" hidden="1" outlineLevel="1">
      <c r="D51" s="448" t="str">
        <f>персонал!B10</f>
        <v>410</v>
      </c>
      <c r="E51" s="430" t="s">
        <v>397</v>
      </c>
      <c r="F51" s="431">
        <f>персонал!D10</f>
        <v>140</v>
      </c>
      <c r="G51" s="555"/>
      <c r="H51" s="432" t="s">
        <v>531</v>
      </c>
      <c r="I51" s="440"/>
      <c r="J51" s="429"/>
      <c r="K51" s="446">
        <v>1</v>
      </c>
      <c r="L51" s="434">
        <v>4200</v>
      </c>
      <c r="M51" s="434">
        <f t="shared" si="6"/>
        <v>4200</v>
      </c>
      <c r="N51" s="435"/>
      <c r="O51" s="412"/>
      <c r="P51" s="413">
        <v>1</v>
      </c>
      <c r="Q51" s="466"/>
      <c r="R51" s="413"/>
      <c r="S51" s="413"/>
      <c r="T51" s="414"/>
      <c r="U51" s="413"/>
      <c r="V51" s="415">
        <v>4200</v>
      </c>
      <c r="W51" s="415">
        <f t="shared" si="5"/>
        <v>4200</v>
      </c>
    </row>
    <row r="52" spans="4:23" hidden="1" outlineLevel="1">
      <c r="D52" s="448">
        <f>персонал!B4</f>
        <v>401</v>
      </c>
      <c r="E52" s="430" t="s">
        <v>397</v>
      </c>
      <c r="F52" s="431" t="str">
        <f>персонал!D4</f>
        <v>130</v>
      </c>
      <c r="G52" s="555"/>
      <c r="H52" s="432" t="s">
        <v>529</v>
      </c>
      <c r="I52" s="440"/>
      <c r="J52" s="429"/>
      <c r="K52" s="446">
        <v>1</v>
      </c>
      <c r="L52" s="434">
        <v>2400</v>
      </c>
      <c r="M52" s="434">
        <f t="shared" si="6"/>
        <v>2400</v>
      </c>
      <c r="N52" s="435"/>
      <c r="O52" s="412"/>
      <c r="P52" s="413">
        <v>1</v>
      </c>
      <c r="Q52" s="466"/>
      <c r="R52" s="413"/>
      <c r="S52" s="413"/>
      <c r="T52" s="414"/>
      <c r="U52" s="413"/>
      <c r="V52" s="415">
        <v>2400</v>
      </c>
      <c r="W52" s="415">
        <f t="shared" si="5"/>
        <v>2400</v>
      </c>
    </row>
    <row r="53" spans="4:23" collapsed="1">
      <c r="D53" s="437"/>
      <c r="E53" s="430"/>
      <c r="F53" s="447"/>
      <c r="G53" s="556"/>
      <c r="H53" s="440"/>
      <c r="I53" s="440"/>
      <c r="J53" s="429"/>
      <c r="L53" s="410"/>
      <c r="M53" s="434"/>
      <c r="N53" s="435"/>
      <c r="O53" s="412"/>
    </row>
    <row r="54" spans="4:23" s="428" customFormat="1">
      <c r="D54" s="417">
        <v>111</v>
      </c>
      <c r="E54" s="418" t="s">
        <v>397</v>
      </c>
      <c r="F54" s="419"/>
      <c r="G54" s="472"/>
      <c r="H54" s="420" t="s">
        <v>414</v>
      </c>
      <c r="I54" s="420" t="s">
        <v>604</v>
      </c>
      <c r="J54" s="421"/>
      <c r="K54" s="422"/>
      <c r="L54" s="423"/>
      <c r="M54" s="423">
        <v>29500</v>
      </c>
      <c r="N54" s="424"/>
      <c r="O54" s="425"/>
      <c r="P54" s="426"/>
      <c r="Q54" s="471"/>
      <c r="R54" s="426"/>
      <c r="S54" s="426"/>
      <c r="T54" s="427"/>
      <c r="U54" s="426"/>
      <c r="V54" s="423"/>
      <c r="W54" s="423">
        <f>SUM(W55:W69)</f>
        <v>31350</v>
      </c>
    </row>
    <row r="55" spans="4:23" hidden="1" outlineLevel="1">
      <c r="D55" s="437">
        <f>'сетевое аудио оборудование'!F3</f>
        <v>141</v>
      </c>
      <c r="E55" s="430" t="s">
        <v>397</v>
      </c>
      <c r="F55" s="447" t="str">
        <f>'сетевое аудио оборудование'!H3</f>
        <v>100</v>
      </c>
      <c r="G55" s="556"/>
      <c r="H55" s="581" t="str">
        <f>'сетевое аудио оборудование'!J3</f>
        <v>Блок канальный синхронного перевода MSI - 8D</v>
      </c>
      <c r="I55" s="580"/>
      <c r="J55" s="432"/>
      <c r="K55" s="433">
        <v>1</v>
      </c>
      <c r="L55" s="434"/>
      <c r="M55" s="434">
        <f>SUM(K55*L55)</f>
        <v>0</v>
      </c>
      <c r="N55" s="435"/>
      <c r="O55" s="412"/>
      <c r="P55" s="413">
        <v>1</v>
      </c>
      <c r="Q55" s="466"/>
      <c r="R55" s="413"/>
      <c r="S55" s="413"/>
      <c r="T55" s="414"/>
      <c r="U55" s="413"/>
      <c r="V55" s="415"/>
      <c r="W55" s="415">
        <f t="shared" ref="W55:W69" si="7">SUM(P55*V55)</f>
        <v>0</v>
      </c>
    </row>
    <row r="56" spans="4:23" hidden="1" outlineLevel="1">
      <c r="D56" s="437">
        <f>'сетевое аудио оборудование'!F17</f>
        <v>141</v>
      </c>
      <c r="E56" s="430" t="s">
        <v>397</v>
      </c>
      <c r="F56" s="447" t="str">
        <f>'сетевое аудио оборудование'!H17</f>
        <v>110</v>
      </c>
      <c r="G56" s="556"/>
      <c r="H56" s="580" t="s">
        <v>518</v>
      </c>
      <c r="I56" s="580"/>
      <c r="J56" s="432"/>
      <c r="K56" s="433">
        <v>2</v>
      </c>
      <c r="L56" s="434"/>
      <c r="M56" s="434">
        <f t="shared" ref="M56:M69" si="8">SUM(K56*L56)</f>
        <v>0</v>
      </c>
      <c r="N56" s="435"/>
      <c r="O56" s="412"/>
      <c r="P56" s="413">
        <v>2</v>
      </c>
      <c r="Q56" s="466"/>
      <c r="R56" s="413"/>
      <c r="S56" s="413"/>
      <c r="T56" s="414"/>
      <c r="U56" s="413"/>
      <c r="V56" s="415"/>
      <c r="W56" s="415">
        <f t="shared" si="7"/>
        <v>0</v>
      </c>
    </row>
    <row r="57" spans="4:23" hidden="1" outlineLevel="2">
      <c r="D57" s="437" t="str">
        <f>'сетевое аудио оборудование'!F55</f>
        <v>141</v>
      </c>
      <c r="E57" s="430" t="s">
        <v>397</v>
      </c>
      <c r="F57" s="447" t="str">
        <f>'сетевое аудио оборудование'!H55</f>
        <v>111</v>
      </c>
      <c r="G57" s="556"/>
      <c r="H57" s="580" t="s">
        <v>519</v>
      </c>
      <c r="I57" s="580"/>
      <c r="J57" s="432"/>
      <c r="K57" s="433">
        <v>2</v>
      </c>
      <c r="L57" s="434"/>
      <c r="M57" s="434">
        <f t="shared" si="8"/>
        <v>0</v>
      </c>
      <c r="N57" s="435"/>
      <c r="O57" s="412"/>
      <c r="P57" s="413">
        <v>2</v>
      </c>
      <c r="Q57" s="466"/>
      <c r="R57" s="413"/>
      <c r="S57" s="413"/>
      <c r="T57" s="414"/>
      <c r="U57" s="413"/>
      <c r="V57" s="415"/>
      <c r="W57" s="415">
        <f t="shared" si="7"/>
        <v>0</v>
      </c>
    </row>
    <row r="58" spans="4:23" hidden="1" outlineLevel="1" collapsed="1">
      <c r="D58" s="437">
        <f>'сетевое аудио оборудование'!F130</f>
        <v>141</v>
      </c>
      <c r="E58" s="430" t="s">
        <v>397</v>
      </c>
      <c r="F58" s="447" t="str">
        <f>'сетевое аудио оборудование'!H58</f>
        <v>120</v>
      </c>
      <c r="G58" s="556"/>
      <c r="H58" s="581" t="str">
        <f>'сетевое аудио оборудование'!J58</f>
        <v>Пульт переводчиков  Brahler DOL - 7/04</v>
      </c>
      <c r="I58" s="580"/>
      <c r="J58" s="432"/>
      <c r="K58" s="433">
        <v>1</v>
      </c>
      <c r="L58" s="434"/>
      <c r="M58" s="434">
        <f t="shared" si="8"/>
        <v>0</v>
      </c>
      <c r="N58" s="435"/>
      <c r="O58" s="412"/>
      <c r="P58" s="413">
        <v>1</v>
      </c>
      <c r="Q58" s="466"/>
      <c r="R58" s="413"/>
      <c r="S58" s="413"/>
      <c r="T58" s="414"/>
      <c r="U58" s="413"/>
      <c r="V58" s="415"/>
      <c r="W58" s="415">
        <f t="shared" si="7"/>
        <v>0</v>
      </c>
    </row>
    <row r="59" spans="4:23" hidden="1" outlineLevel="1">
      <c r="D59" s="437">
        <f>D251</f>
        <v>119</v>
      </c>
      <c r="E59" s="430" t="s">
        <v>397</v>
      </c>
      <c r="F59" s="431">
        <f>F251</f>
        <v>502</v>
      </c>
      <c r="G59" s="555"/>
      <c r="H59" s="580" t="s">
        <v>520</v>
      </c>
      <c r="I59" s="580"/>
      <c r="J59" s="432"/>
      <c r="K59" s="433">
        <v>2</v>
      </c>
      <c r="L59" s="434"/>
      <c r="M59" s="434">
        <f t="shared" si="8"/>
        <v>0</v>
      </c>
      <c r="N59" s="435"/>
      <c r="O59" s="412"/>
      <c r="P59" s="413">
        <v>2</v>
      </c>
      <c r="Q59" s="466"/>
      <c r="R59" s="413"/>
      <c r="S59" s="413"/>
      <c r="T59" s="414"/>
      <c r="U59" s="413"/>
      <c r="V59" s="415"/>
      <c r="W59" s="415">
        <f t="shared" si="7"/>
        <v>0</v>
      </c>
    </row>
    <row r="60" spans="4:23" hidden="1" outlineLevel="1">
      <c r="D60" s="437">
        <f>D233</f>
        <v>119</v>
      </c>
      <c r="E60" s="430" t="s">
        <v>397</v>
      </c>
      <c r="F60" s="431">
        <f>F233</f>
        <v>501</v>
      </c>
      <c r="G60" s="555"/>
      <c r="H60" s="580" t="s">
        <v>521</v>
      </c>
      <c r="I60" s="580"/>
      <c r="J60" s="432"/>
      <c r="K60" s="433">
        <v>1</v>
      </c>
      <c r="L60" s="434"/>
      <c r="M60" s="434">
        <f t="shared" si="8"/>
        <v>0</v>
      </c>
      <c r="N60" s="435"/>
      <c r="O60" s="412"/>
      <c r="P60" s="413">
        <v>1</v>
      </c>
      <c r="Q60" s="466"/>
      <c r="R60" s="413"/>
      <c r="S60" s="413"/>
      <c r="T60" s="414"/>
      <c r="U60" s="413"/>
      <c r="V60" s="415"/>
      <c r="W60" s="415">
        <f t="shared" si="7"/>
        <v>0</v>
      </c>
    </row>
    <row r="61" spans="4:23" hidden="1" outlineLevel="1">
      <c r="D61" s="437">
        <f>D203</f>
        <v>119</v>
      </c>
      <c r="E61" s="430" t="s">
        <v>397</v>
      </c>
      <c r="F61" s="431" t="str">
        <f>F203</f>
        <v>271</v>
      </c>
      <c r="G61" s="555"/>
      <c r="H61" s="580" t="s">
        <v>522</v>
      </c>
      <c r="I61" s="580"/>
      <c r="J61" s="432"/>
      <c r="K61" s="433">
        <v>1</v>
      </c>
      <c r="L61" s="434">
        <v>1550</v>
      </c>
      <c r="M61" s="434">
        <f t="shared" si="8"/>
        <v>1550</v>
      </c>
      <c r="N61" s="435"/>
      <c r="O61" s="412"/>
      <c r="P61" s="413">
        <v>1</v>
      </c>
      <c r="Q61" s="466"/>
      <c r="R61" s="413"/>
      <c r="S61" s="413"/>
      <c r="T61" s="414"/>
      <c r="U61" s="413"/>
      <c r="V61" s="415">
        <v>1550</v>
      </c>
      <c r="W61" s="415">
        <f t="shared" si="7"/>
        <v>1550</v>
      </c>
    </row>
    <row r="62" spans="4:23" hidden="1" outlineLevel="1">
      <c r="D62" s="437">
        <f>'сетевое аудио оборудование'!F131</f>
        <v>141</v>
      </c>
      <c r="E62" s="430" t="s">
        <v>397</v>
      </c>
      <c r="F62" s="447">
        <f>'сетевое аудио оборудование'!H131</f>
        <v>501</v>
      </c>
      <c r="G62" s="556"/>
      <c r="H62" s="580" t="s">
        <v>523</v>
      </c>
      <c r="I62" s="580"/>
      <c r="J62" s="432"/>
      <c r="K62" s="433">
        <v>1</v>
      </c>
      <c r="L62" s="434"/>
      <c r="M62" s="434">
        <f t="shared" si="8"/>
        <v>0</v>
      </c>
      <c r="N62" s="435"/>
      <c r="O62" s="412"/>
      <c r="P62" s="413">
        <v>1</v>
      </c>
      <c r="Q62" s="466"/>
      <c r="R62" s="413"/>
      <c r="S62" s="413"/>
      <c r="T62" s="414"/>
      <c r="U62" s="413"/>
      <c r="V62" s="415"/>
      <c r="W62" s="415">
        <f t="shared" si="7"/>
        <v>0</v>
      </c>
    </row>
    <row r="63" spans="4:23" hidden="1" outlineLevel="1">
      <c r="D63" s="437">
        <f>'сетевое аудио оборудование'!F132</f>
        <v>141</v>
      </c>
      <c r="E63" s="430" t="s">
        <v>397</v>
      </c>
      <c r="F63" s="447" t="str">
        <f>'сетевое аудио оборудование'!H132</f>
        <v>502</v>
      </c>
      <c r="G63" s="556"/>
      <c r="H63" s="580" t="s">
        <v>524</v>
      </c>
      <c r="I63" s="580"/>
      <c r="J63" s="432"/>
      <c r="K63" s="433">
        <v>1</v>
      </c>
      <c r="L63" s="434"/>
      <c r="M63" s="434">
        <f t="shared" si="8"/>
        <v>0</v>
      </c>
      <c r="N63" s="435"/>
      <c r="O63" s="412"/>
      <c r="P63" s="413">
        <v>1</v>
      </c>
      <c r="Q63" s="466"/>
      <c r="R63" s="413"/>
      <c r="S63" s="413"/>
      <c r="T63" s="414"/>
      <c r="U63" s="413"/>
      <c r="V63" s="415"/>
      <c r="W63" s="415">
        <f t="shared" si="7"/>
        <v>0</v>
      </c>
    </row>
    <row r="64" spans="4:23" hidden="1" outlineLevel="1">
      <c r="D64" s="437" t="e">
        <f>'сетевое аудио оборудование'!#REF!</f>
        <v>#REF!</v>
      </c>
      <c r="E64" s="430" t="s">
        <v>397</v>
      </c>
      <c r="F64" s="447" t="e">
        <f>'сетевое аудио оборудование'!#REF!</f>
        <v>#REF!</v>
      </c>
      <c r="G64" s="556"/>
      <c r="H64" s="580" t="s">
        <v>525</v>
      </c>
      <c r="I64" s="580"/>
      <c r="J64" s="432"/>
      <c r="K64" s="433">
        <v>1</v>
      </c>
      <c r="L64" s="434">
        <v>1700</v>
      </c>
      <c r="M64" s="434">
        <f t="shared" si="8"/>
        <v>1700</v>
      </c>
      <c r="N64" s="435"/>
      <c r="O64" s="412"/>
      <c r="P64" s="413">
        <v>1</v>
      </c>
      <c r="Q64" s="466"/>
      <c r="R64" s="413"/>
      <c r="S64" s="413"/>
      <c r="T64" s="414"/>
      <c r="U64" s="413"/>
      <c r="V64" s="415">
        <v>1700</v>
      </c>
      <c r="W64" s="415">
        <f t="shared" si="7"/>
        <v>1700</v>
      </c>
    </row>
    <row r="65" spans="4:23" hidden="1" outlineLevel="1">
      <c r="D65" s="437">
        <f>'сетевое аудио оборудование'!F123</f>
        <v>141</v>
      </c>
      <c r="E65" s="430" t="s">
        <v>397</v>
      </c>
      <c r="F65" s="447" t="str">
        <f>'сетевое аудио оборудование'!H123</f>
        <v>408</v>
      </c>
      <c r="G65" s="556"/>
      <c r="H65" s="580" t="s">
        <v>526</v>
      </c>
      <c r="I65" s="580"/>
      <c r="J65" s="432"/>
      <c r="K65" s="433">
        <v>1</v>
      </c>
      <c r="L65" s="434">
        <v>1500</v>
      </c>
      <c r="M65" s="434">
        <f t="shared" si="8"/>
        <v>1500</v>
      </c>
      <c r="N65" s="435"/>
      <c r="O65" s="412"/>
      <c r="P65" s="413">
        <v>1</v>
      </c>
      <c r="Q65" s="466"/>
      <c r="R65" s="413"/>
      <c r="S65" s="413"/>
      <c r="T65" s="414"/>
      <c r="U65" s="413"/>
      <c r="V65" s="415">
        <v>1500</v>
      </c>
      <c r="W65" s="415">
        <f t="shared" si="7"/>
        <v>1500</v>
      </c>
    </row>
    <row r="66" spans="4:23" hidden="1" outlineLevel="1">
      <c r="D66" s="437">
        <f>D172</f>
        <v>119</v>
      </c>
      <c r="E66" s="430" t="s">
        <v>397</v>
      </c>
      <c r="F66" s="431" t="str">
        <f>F172</f>
        <v>112</v>
      </c>
      <c r="G66" s="555"/>
      <c r="H66" s="580" t="s">
        <v>527</v>
      </c>
      <c r="I66" s="580"/>
      <c r="J66" s="432"/>
      <c r="K66" s="433">
        <v>200</v>
      </c>
      <c r="L66" s="434">
        <v>50</v>
      </c>
      <c r="M66" s="434">
        <f t="shared" si="8"/>
        <v>10000</v>
      </c>
      <c r="N66" s="435"/>
      <c r="O66" s="412"/>
      <c r="P66" s="413">
        <v>200</v>
      </c>
      <c r="Q66" s="466"/>
      <c r="R66" s="413"/>
      <c r="S66" s="413"/>
      <c r="T66" s="414"/>
      <c r="U66" s="413"/>
      <c r="V66" s="415">
        <v>50</v>
      </c>
      <c r="W66" s="415">
        <f t="shared" si="7"/>
        <v>10000</v>
      </c>
    </row>
    <row r="67" spans="4:23" hidden="1" outlineLevel="1">
      <c r="D67" s="437">
        <f>D167</f>
        <v>119</v>
      </c>
      <c r="E67" s="430" t="s">
        <v>397</v>
      </c>
      <c r="F67" s="431" t="str">
        <f>F167</f>
        <v>011</v>
      </c>
      <c r="G67" s="555"/>
      <c r="H67" s="580" t="s">
        <v>528</v>
      </c>
      <c r="I67" s="580"/>
      <c r="J67" s="432"/>
      <c r="K67" s="433">
        <v>200</v>
      </c>
      <c r="L67" s="434">
        <v>50</v>
      </c>
      <c r="M67" s="434">
        <f t="shared" si="8"/>
        <v>10000</v>
      </c>
      <c r="N67" s="435"/>
      <c r="O67" s="412"/>
      <c r="P67" s="413">
        <v>200</v>
      </c>
      <c r="Q67" s="466"/>
      <c r="R67" s="413"/>
      <c r="S67" s="413"/>
      <c r="T67" s="414"/>
      <c r="U67" s="413"/>
      <c r="V67" s="415">
        <v>50</v>
      </c>
      <c r="W67" s="415">
        <f t="shared" si="7"/>
        <v>10000</v>
      </c>
    </row>
    <row r="68" spans="4:23" hidden="1" outlineLevel="1">
      <c r="D68" s="437" t="str">
        <f>персонал!B10</f>
        <v>410</v>
      </c>
      <c r="E68" s="430" t="s">
        <v>397</v>
      </c>
      <c r="F68" s="447">
        <f>персонал!D10</f>
        <v>140</v>
      </c>
      <c r="G68" s="556"/>
      <c r="H68" s="432" t="s">
        <v>531</v>
      </c>
      <c r="I68" s="440"/>
      <c r="J68" s="429"/>
      <c r="K68" s="449">
        <v>1</v>
      </c>
      <c r="L68" s="434">
        <v>4200</v>
      </c>
      <c r="M68" s="434">
        <f t="shared" si="8"/>
        <v>4200</v>
      </c>
      <c r="N68" s="435"/>
      <c r="O68" s="412"/>
      <c r="P68" s="413">
        <v>1</v>
      </c>
      <c r="Q68" s="466"/>
      <c r="R68" s="413"/>
      <c r="S68" s="413"/>
      <c r="T68" s="414"/>
      <c r="U68" s="413"/>
      <c r="V68" s="415">
        <v>4200</v>
      </c>
      <c r="W68" s="415">
        <f t="shared" si="7"/>
        <v>4200</v>
      </c>
    </row>
    <row r="69" spans="4:23" hidden="1" outlineLevel="1">
      <c r="D69" s="437">
        <f>персонал!B4</f>
        <v>401</v>
      </c>
      <c r="E69" s="430" t="s">
        <v>397</v>
      </c>
      <c r="F69" s="447" t="str">
        <f>персонал!D4</f>
        <v>130</v>
      </c>
      <c r="G69" s="556"/>
      <c r="H69" s="432" t="s">
        <v>529</v>
      </c>
      <c r="I69" s="440"/>
      <c r="J69" s="429"/>
      <c r="K69" s="449">
        <v>1</v>
      </c>
      <c r="L69" s="434">
        <v>2400</v>
      </c>
      <c r="M69" s="434">
        <f t="shared" si="8"/>
        <v>2400</v>
      </c>
      <c r="N69" s="435"/>
      <c r="O69" s="412"/>
      <c r="P69" s="413">
        <v>1</v>
      </c>
      <c r="Q69" s="466"/>
      <c r="R69" s="413"/>
      <c r="S69" s="413"/>
      <c r="T69" s="414"/>
      <c r="U69" s="413"/>
      <c r="V69" s="415">
        <v>2400</v>
      </c>
      <c r="W69" s="415">
        <f t="shared" si="7"/>
        <v>2400</v>
      </c>
    </row>
    <row r="70" spans="4:23" collapsed="1">
      <c r="D70" s="437"/>
      <c r="E70" s="430"/>
      <c r="F70" s="447"/>
      <c r="G70" s="556"/>
      <c r="H70" s="440"/>
      <c r="I70" s="440"/>
      <c r="J70" s="429"/>
      <c r="L70" s="410"/>
      <c r="M70" s="434"/>
      <c r="N70" s="435"/>
      <c r="O70" s="412"/>
    </row>
    <row r="71" spans="4:23" s="428" customFormat="1">
      <c r="D71" s="417">
        <v>111</v>
      </c>
      <c r="E71" s="418" t="s">
        <v>397</v>
      </c>
      <c r="F71" s="419"/>
      <c r="G71" s="472"/>
      <c r="H71" s="420" t="s">
        <v>415</v>
      </c>
      <c r="I71" s="420" t="s">
        <v>605</v>
      </c>
      <c r="J71" s="421"/>
      <c r="K71" s="422"/>
      <c r="L71" s="423"/>
      <c r="M71" s="423">
        <v>39800</v>
      </c>
      <c r="N71" s="424"/>
      <c r="O71" s="425"/>
      <c r="P71" s="426"/>
      <c r="Q71" s="471"/>
      <c r="R71" s="426"/>
      <c r="S71" s="426"/>
      <c r="T71" s="427"/>
      <c r="U71" s="426"/>
      <c r="V71" s="423"/>
      <c r="W71" s="423">
        <f>SUM(W72:W86)</f>
        <v>41350</v>
      </c>
    </row>
    <row r="72" spans="4:23" hidden="1" outlineLevel="1">
      <c r="D72" s="437">
        <f>'сетевое аудио оборудование'!F3</f>
        <v>141</v>
      </c>
      <c r="E72" s="430" t="s">
        <v>397</v>
      </c>
      <c r="F72" s="447" t="str">
        <f>'сетевое аудио оборудование'!H3</f>
        <v>100</v>
      </c>
      <c r="G72" s="556"/>
      <c r="H72" s="581" t="str">
        <f>'сетевое аудио оборудование'!J3</f>
        <v>Блок канальный синхронного перевода MSI - 8D</v>
      </c>
      <c r="I72" s="580"/>
      <c r="J72" s="432"/>
      <c r="K72" s="433">
        <v>1</v>
      </c>
      <c r="L72" s="434"/>
      <c r="M72" s="434">
        <f>SUM(K72*L72)</f>
        <v>0</v>
      </c>
      <c r="N72" s="435"/>
      <c r="O72" s="412"/>
      <c r="P72" s="413">
        <v>1</v>
      </c>
      <c r="Q72" s="466"/>
      <c r="R72" s="413"/>
      <c r="S72" s="413"/>
      <c r="T72" s="414"/>
      <c r="U72" s="413"/>
      <c r="V72" s="415"/>
      <c r="W72" s="415">
        <f t="shared" ref="W72:W86" si="9">SUM(P72*V72)</f>
        <v>0</v>
      </c>
    </row>
    <row r="73" spans="4:23" hidden="1" outlineLevel="1">
      <c r="D73" s="437">
        <f>'сетевое аудио оборудование'!F17</f>
        <v>141</v>
      </c>
      <c r="E73" s="430" t="s">
        <v>397</v>
      </c>
      <c r="F73" s="447" t="str">
        <f>'сетевое аудио оборудование'!H17</f>
        <v>110</v>
      </c>
      <c r="G73" s="556"/>
      <c r="H73" s="580" t="s">
        <v>518</v>
      </c>
      <c r="I73" s="580"/>
      <c r="J73" s="432"/>
      <c r="K73" s="433">
        <v>3</v>
      </c>
      <c r="L73" s="434"/>
      <c r="M73" s="434">
        <f t="shared" ref="M73:M86" si="10">SUM(K73*L73)</f>
        <v>0</v>
      </c>
      <c r="N73" s="435"/>
      <c r="O73" s="412"/>
      <c r="P73" s="413">
        <v>3</v>
      </c>
      <c r="Q73" s="466"/>
      <c r="R73" s="413"/>
      <c r="S73" s="413"/>
      <c r="T73" s="414"/>
      <c r="U73" s="413"/>
      <c r="V73" s="415"/>
      <c r="W73" s="415">
        <f t="shared" si="9"/>
        <v>0</v>
      </c>
    </row>
    <row r="74" spans="4:23" hidden="1" outlineLevel="2">
      <c r="D74" s="437" t="str">
        <f>'сетевое аудио оборудование'!F55</f>
        <v>141</v>
      </c>
      <c r="E74" s="430" t="s">
        <v>397</v>
      </c>
      <c r="F74" s="447" t="str">
        <f>'сетевое аудио оборудование'!H55</f>
        <v>111</v>
      </c>
      <c r="G74" s="556"/>
      <c r="H74" s="580" t="s">
        <v>519</v>
      </c>
      <c r="I74" s="580"/>
      <c r="J74" s="432"/>
      <c r="K74" s="433">
        <v>3</v>
      </c>
      <c r="L74" s="434"/>
      <c r="M74" s="434">
        <f t="shared" si="10"/>
        <v>0</v>
      </c>
      <c r="N74" s="435"/>
      <c r="O74" s="412"/>
      <c r="P74" s="413">
        <v>3</v>
      </c>
      <c r="Q74" s="466"/>
      <c r="R74" s="413"/>
      <c r="S74" s="413"/>
      <c r="T74" s="414"/>
      <c r="U74" s="413"/>
      <c r="V74" s="415"/>
      <c r="W74" s="415">
        <f t="shared" si="9"/>
        <v>0</v>
      </c>
    </row>
    <row r="75" spans="4:23" hidden="1" outlineLevel="1">
      <c r="D75" s="437">
        <f>'сетевое аудио оборудование'!F58</f>
        <v>141</v>
      </c>
      <c r="E75" s="430" t="s">
        <v>397</v>
      </c>
      <c r="F75" s="447" t="str">
        <f>'сетевое аудио оборудование'!H58</f>
        <v>120</v>
      </c>
      <c r="G75" s="556"/>
      <c r="H75" s="581" t="str">
        <f>'сетевое аудио оборудование'!J58</f>
        <v>Пульт переводчиков  Brahler DOL - 7/04</v>
      </c>
      <c r="I75" s="580"/>
      <c r="J75" s="432"/>
      <c r="K75" s="433">
        <v>1</v>
      </c>
      <c r="L75" s="434"/>
      <c r="M75" s="434">
        <f t="shared" si="10"/>
        <v>0</v>
      </c>
      <c r="N75" s="435"/>
      <c r="O75" s="412"/>
      <c r="P75" s="413">
        <v>1</v>
      </c>
      <c r="Q75" s="466"/>
      <c r="R75" s="413"/>
      <c r="S75" s="413"/>
      <c r="T75" s="414"/>
      <c r="U75" s="413"/>
      <c r="V75" s="415"/>
      <c r="W75" s="415">
        <f t="shared" si="9"/>
        <v>0</v>
      </c>
    </row>
    <row r="76" spans="4:23" hidden="1" outlineLevel="1">
      <c r="D76" s="437">
        <f>D251</f>
        <v>119</v>
      </c>
      <c r="E76" s="430" t="s">
        <v>397</v>
      </c>
      <c r="F76" s="431">
        <f>F251</f>
        <v>502</v>
      </c>
      <c r="G76" s="555"/>
      <c r="H76" s="580" t="s">
        <v>520</v>
      </c>
      <c r="I76" s="580"/>
      <c r="J76" s="432"/>
      <c r="K76" s="433">
        <v>2</v>
      </c>
      <c r="L76" s="434"/>
      <c r="M76" s="434">
        <f t="shared" si="10"/>
        <v>0</v>
      </c>
      <c r="N76" s="435"/>
      <c r="O76" s="412"/>
      <c r="P76" s="413">
        <v>2</v>
      </c>
      <c r="Q76" s="466"/>
      <c r="R76" s="413"/>
      <c r="S76" s="413"/>
      <c r="T76" s="414"/>
      <c r="U76" s="413"/>
      <c r="V76" s="415"/>
      <c r="W76" s="415">
        <f t="shared" si="9"/>
        <v>0</v>
      </c>
    </row>
    <row r="77" spans="4:23" hidden="1" outlineLevel="1">
      <c r="D77" s="437">
        <f>D233</f>
        <v>119</v>
      </c>
      <c r="E77" s="430" t="s">
        <v>397</v>
      </c>
      <c r="F77" s="431">
        <f>F233</f>
        <v>501</v>
      </c>
      <c r="G77" s="555"/>
      <c r="H77" s="580" t="s">
        <v>521</v>
      </c>
      <c r="I77" s="580"/>
      <c r="J77" s="432"/>
      <c r="K77" s="433">
        <v>1</v>
      </c>
      <c r="L77" s="434"/>
      <c r="M77" s="434">
        <f t="shared" si="10"/>
        <v>0</v>
      </c>
      <c r="N77" s="435"/>
      <c r="O77" s="412"/>
      <c r="P77" s="413">
        <v>1</v>
      </c>
      <c r="Q77" s="466"/>
      <c r="R77" s="413"/>
      <c r="S77" s="413"/>
      <c r="T77" s="414"/>
      <c r="U77" s="413"/>
      <c r="V77" s="415"/>
      <c r="W77" s="415">
        <f t="shared" si="9"/>
        <v>0</v>
      </c>
    </row>
    <row r="78" spans="4:23" hidden="1" outlineLevel="1">
      <c r="D78" s="437">
        <f>D203</f>
        <v>119</v>
      </c>
      <c r="E78" s="430" t="s">
        <v>397</v>
      </c>
      <c r="F78" s="431" t="str">
        <f>F203</f>
        <v>271</v>
      </c>
      <c r="G78" s="555"/>
      <c r="H78" s="580" t="s">
        <v>522</v>
      </c>
      <c r="I78" s="580"/>
      <c r="J78" s="432"/>
      <c r="K78" s="433">
        <v>1</v>
      </c>
      <c r="L78" s="434">
        <v>1550</v>
      </c>
      <c r="M78" s="434">
        <f t="shared" si="10"/>
        <v>1550</v>
      </c>
      <c r="N78" s="435"/>
      <c r="O78" s="412"/>
      <c r="P78" s="413">
        <v>1</v>
      </c>
      <c r="Q78" s="466"/>
      <c r="R78" s="413"/>
      <c r="S78" s="413"/>
      <c r="T78" s="414"/>
      <c r="U78" s="413"/>
      <c r="V78" s="415">
        <v>1550</v>
      </c>
      <c r="W78" s="415">
        <f t="shared" si="9"/>
        <v>1550</v>
      </c>
    </row>
    <row r="79" spans="4:23" hidden="1" outlineLevel="1">
      <c r="D79" s="437">
        <f>'сетевое аудио оборудование'!F131</f>
        <v>141</v>
      </c>
      <c r="E79" s="430" t="s">
        <v>397</v>
      </c>
      <c r="F79" s="447">
        <f>'сетевое аудио оборудование'!H131</f>
        <v>501</v>
      </c>
      <c r="G79" s="556"/>
      <c r="H79" s="580" t="s">
        <v>523</v>
      </c>
      <c r="I79" s="580"/>
      <c r="J79" s="432"/>
      <c r="K79" s="433">
        <v>1</v>
      </c>
      <c r="L79" s="434"/>
      <c r="M79" s="434">
        <f t="shared" si="10"/>
        <v>0</v>
      </c>
      <c r="N79" s="435"/>
      <c r="O79" s="412"/>
      <c r="P79" s="413">
        <v>1</v>
      </c>
      <c r="Q79" s="466"/>
      <c r="R79" s="413"/>
      <c r="S79" s="413"/>
      <c r="T79" s="414"/>
      <c r="U79" s="413"/>
      <c r="V79" s="415"/>
      <c r="W79" s="415">
        <f t="shared" si="9"/>
        <v>0</v>
      </c>
    </row>
    <row r="80" spans="4:23" hidden="1" outlineLevel="1">
      <c r="D80" s="437">
        <f>'сетевое аудио оборудование'!F132</f>
        <v>141</v>
      </c>
      <c r="E80" s="430" t="s">
        <v>397</v>
      </c>
      <c r="F80" s="447" t="str">
        <f>'сетевое аудио оборудование'!H132</f>
        <v>502</v>
      </c>
      <c r="G80" s="556"/>
      <c r="H80" s="580" t="s">
        <v>524</v>
      </c>
      <c r="I80" s="580"/>
      <c r="J80" s="432"/>
      <c r="K80" s="433">
        <v>1</v>
      </c>
      <c r="L80" s="434"/>
      <c r="M80" s="434">
        <f t="shared" si="10"/>
        <v>0</v>
      </c>
      <c r="N80" s="435"/>
      <c r="O80" s="412"/>
      <c r="P80" s="413">
        <v>1</v>
      </c>
      <c r="Q80" s="466"/>
      <c r="R80" s="413"/>
      <c r="S80" s="413"/>
      <c r="T80" s="414"/>
      <c r="U80" s="413"/>
      <c r="V80" s="415"/>
      <c r="W80" s="415">
        <f t="shared" si="9"/>
        <v>0</v>
      </c>
    </row>
    <row r="81" spans="4:23" hidden="1" outlineLevel="1">
      <c r="D81" s="437" t="e">
        <f>'сетевое аудио оборудование'!#REF!</f>
        <v>#REF!</v>
      </c>
      <c r="E81" s="430" t="s">
        <v>397</v>
      </c>
      <c r="F81" s="447" t="e">
        <f>'сетевое аудио оборудование'!#REF!</f>
        <v>#REF!</v>
      </c>
      <c r="G81" s="556"/>
      <c r="H81" s="580" t="s">
        <v>525</v>
      </c>
      <c r="I81" s="580"/>
      <c r="J81" s="432"/>
      <c r="K81" s="433">
        <v>1</v>
      </c>
      <c r="L81" s="434">
        <v>1700</v>
      </c>
      <c r="M81" s="434">
        <f t="shared" si="10"/>
        <v>1700</v>
      </c>
      <c r="N81" s="435"/>
      <c r="O81" s="412"/>
      <c r="P81" s="413">
        <v>1</v>
      </c>
      <c r="Q81" s="466"/>
      <c r="R81" s="413"/>
      <c r="S81" s="413"/>
      <c r="T81" s="414"/>
      <c r="U81" s="413"/>
      <c r="V81" s="415">
        <v>1700</v>
      </c>
      <c r="W81" s="415">
        <f t="shared" si="9"/>
        <v>1700</v>
      </c>
    </row>
    <row r="82" spans="4:23" hidden="1" outlineLevel="1">
      <c r="D82" s="437">
        <f>'сетевое аудио оборудование'!F123</f>
        <v>141</v>
      </c>
      <c r="E82" s="430" t="s">
        <v>397</v>
      </c>
      <c r="F82" s="447" t="str">
        <f>'сетевое аудио оборудование'!H123</f>
        <v>408</v>
      </c>
      <c r="G82" s="556"/>
      <c r="H82" s="580" t="s">
        <v>526</v>
      </c>
      <c r="I82" s="580"/>
      <c r="J82" s="432"/>
      <c r="K82" s="433">
        <v>1</v>
      </c>
      <c r="L82" s="434">
        <v>1500</v>
      </c>
      <c r="M82" s="434">
        <f t="shared" si="10"/>
        <v>1500</v>
      </c>
      <c r="N82" s="435"/>
      <c r="O82" s="412"/>
      <c r="P82" s="413">
        <v>1</v>
      </c>
      <c r="Q82" s="466"/>
      <c r="R82" s="413"/>
      <c r="S82" s="413"/>
      <c r="T82" s="414"/>
      <c r="U82" s="413"/>
      <c r="V82" s="415">
        <v>1500</v>
      </c>
      <c r="W82" s="415">
        <f t="shared" si="9"/>
        <v>1500</v>
      </c>
    </row>
    <row r="83" spans="4:23" hidden="1" outlineLevel="1">
      <c r="D83" s="437">
        <v>119</v>
      </c>
      <c r="E83" s="430" t="s">
        <v>397</v>
      </c>
      <c r="F83" s="431" t="str">
        <f>F172</f>
        <v>112</v>
      </c>
      <c r="G83" s="555"/>
      <c r="H83" s="580" t="s">
        <v>527</v>
      </c>
      <c r="I83" s="580"/>
      <c r="J83" s="432"/>
      <c r="K83" s="433">
        <v>300</v>
      </c>
      <c r="L83" s="434">
        <f>L172</f>
        <v>100</v>
      </c>
      <c r="M83" s="434">
        <f t="shared" si="10"/>
        <v>30000</v>
      </c>
      <c r="N83" s="435"/>
      <c r="O83" s="412"/>
      <c r="P83" s="413">
        <v>300</v>
      </c>
      <c r="Q83" s="466"/>
      <c r="R83" s="413"/>
      <c r="S83" s="413"/>
      <c r="T83" s="414"/>
      <c r="U83" s="413"/>
      <c r="V83" s="415">
        <v>50</v>
      </c>
      <c r="W83" s="415">
        <f t="shared" si="9"/>
        <v>15000</v>
      </c>
    </row>
    <row r="84" spans="4:23" hidden="1" outlineLevel="1">
      <c r="D84" s="437">
        <f>D167</f>
        <v>119</v>
      </c>
      <c r="E84" s="430" t="s">
        <v>397</v>
      </c>
      <c r="F84" s="431" t="str">
        <f>F167</f>
        <v>011</v>
      </c>
      <c r="G84" s="555"/>
      <c r="H84" s="580" t="s">
        <v>528</v>
      </c>
      <c r="I84" s="580"/>
      <c r="J84" s="432"/>
      <c r="K84" s="433">
        <v>300</v>
      </c>
      <c r="L84" s="434">
        <v>50</v>
      </c>
      <c r="M84" s="434">
        <f t="shared" si="10"/>
        <v>15000</v>
      </c>
      <c r="N84" s="435"/>
      <c r="O84" s="412"/>
      <c r="P84" s="413">
        <v>300</v>
      </c>
      <c r="Q84" s="466"/>
      <c r="R84" s="413"/>
      <c r="S84" s="413"/>
      <c r="T84" s="414"/>
      <c r="U84" s="413"/>
      <c r="V84" s="415">
        <v>50</v>
      </c>
      <c r="W84" s="415">
        <f t="shared" si="9"/>
        <v>15000</v>
      </c>
    </row>
    <row r="85" spans="4:23" hidden="1" outlineLevel="1">
      <c r="D85" s="437" t="str">
        <f>персонал!B10</f>
        <v>410</v>
      </c>
      <c r="E85" s="430" t="s">
        <v>397</v>
      </c>
      <c r="F85" s="447">
        <f>персонал!D10</f>
        <v>140</v>
      </c>
      <c r="G85" s="556"/>
      <c r="H85" s="432" t="s">
        <v>531</v>
      </c>
      <c r="I85" s="440"/>
      <c r="J85" s="429"/>
      <c r="K85" s="449">
        <v>1</v>
      </c>
      <c r="L85" s="434">
        <v>4200</v>
      </c>
      <c r="M85" s="434">
        <f t="shared" si="10"/>
        <v>4200</v>
      </c>
      <c r="N85" s="435"/>
      <c r="O85" s="412"/>
      <c r="P85" s="413">
        <v>1</v>
      </c>
      <c r="Q85" s="466"/>
      <c r="R85" s="413"/>
      <c r="S85" s="413"/>
      <c r="T85" s="414"/>
      <c r="U85" s="413"/>
      <c r="V85" s="415">
        <v>4200</v>
      </c>
      <c r="W85" s="415">
        <f t="shared" si="9"/>
        <v>4200</v>
      </c>
    </row>
    <row r="86" spans="4:23" hidden="1" outlineLevel="1">
      <c r="D86" s="437">
        <f>персонал!B4</f>
        <v>401</v>
      </c>
      <c r="E86" s="430" t="s">
        <v>397</v>
      </c>
      <c r="F86" s="447" t="str">
        <f>персонал!D4</f>
        <v>130</v>
      </c>
      <c r="G86" s="556"/>
      <c r="H86" s="432" t="s">
        <v>529</v>
      </c>
      <c r="I86" s="440"/>
      <c r="J86" s="429"/>
      <c r="K86" s="449">
        <v>1</v>
      </c>
      <c r="L86" s="434">
        <v>2400</v>
      </c>
      <c r="M86" s="434">
        <f t="shared" si="10"/>
        <v>2400</v>
      </c>
      <c r="N86" s="435"/>
      <c r="O86" s="412"/>
      <c r="P86" s="413">
        <v>1</v>
      </c>
      <c r="Q86" s="466"/>
      <c r="R86" s="413"/>
      <c r="S86" s="413"/>
      <c r="T86" s="414"/>
      <c r="U86" s="413"/>
      <c r="V86" s="415">
        <v>2400</v>
      </c>
      <c r="W86" s="415">
        <f t="shared" si="9"/>
        <v>2400</v>
      </c>
    </row>
    <row r="87" spans="4:23" collapsed="1">
      <c r="D87" s="437"/>
      <c r="E87" s="430"/>
      <c r="F87" s="447"/>
      <c r="G87" s="556"/>
      <c r="H87" s="440"/>
      <c r="I87" s="440"/>
      <c r="J87" s="429"/>
      <c r="L87" s="410"/>
      <c r="M87" s="434"/>
      <c r="N87" s="435"/>
      <c r="O87" s="412"/>
    </row>
    <row r="88" spans="4:23" s="428" customFormat="1">
      <c r="D88" s="417">
        <v>111</v>
      </c>
      <c r="E88" s="418" t="s">
        <v>397</v>
      </c>
      <c r="F88" s="419"/>
      <c r="G88" s="472"/>
      <c r="H88" s="420" t="s">
        <v>552</v>
      </c>
      <c r="I88" s="420" t="s">
        <v>606</v>
      </c>
      <c r="J88" s="421"/>
      <c r="K88" s="422"/>
      <c r="L88" s="423"/>
      <c r="M88" s="423"/>
      <c r="N88" s="424"/>
      <c r="O88" s="425"/>
      <c r="P88" s="426"/>
      <c r="Q88" s="525"/>
      <c r="R88" s="450"/>
      <c r="S88" s="450"/>
      <c r="T88" s="451"/>
      <c r="U88" s="426"/>
      <c r="V88" s="425"/>
      <c r="W88" s="452">
        <f>SUM(W89:W103)</f>
        <v>51350</v>
      </c>
    </row>
    <row r="89" spans="4:23" hidden="1" outlineLevel="1">
      <c r="D89" s="437">
        <f>'сетевое аудио оборудование'!F3</f>
        <v>141</v>
      </c>
      <c r="E89" s="430" t="s">
        <v>397</v>
      </c>
      <c r="F89" s="447" t="str">
        <f>'сетевое аудио оборудование'!H3</f>
        <v>100</v>
      </c>
      <c r="G89" s="556"/>
      <c r="H89" s="581" t="str">
        <f>'сетевое аудио оборудование'!J3</f>
        <v>Блок канальный синхронного перевода MSI - 8D</v>
      </c>
      <c r="I89" s="580"/>
      <c r="J89" s="429"/>
      <c r="K89" s="433">
        <v>1</v>
      </c>
      <c r="L89" s="410"/>
      <c r="M89" s="434"/>
      <c r="N89" s="435"/>
      <c r="O89" s="412"/>
      <c r="P89" s="413">
        <v>1</v>
      </c>
      <c r="Q89" s="466"/>
      <c r="R89" s="413"/>
      <c r="S89" s="413"/>
      <c r="T89" s="414"/>
      <c r="U89" s="413"/>
      <c r="V89" s="415"/>
      <c r="W89" s="415">
        <f t="shared" ref="W89:W103" si="11">SUM(P89*V89)</f>
        <v>0</v>
      </c>
    </row>
    <row r="90" spans="4:23" hidden="1" outlineLevel="1">
      <c r="D90" s="437">
        <f>'сетевое аудио оборудование'!F17</f>
        <v>141</v>
      </c>
      <c r="E90" s="430" t="s">
        <v>397</v>
      </c>
      <c r="F90" s="447" t="str">
        <f>'сетевое аудио оборудование'!H17</f>
        <v>110</v>
      </c>
      <c r="G90" s="556"/>
      <c r="H90" s="580" t="s">
        <v>518</v>
      </c>
      <c r="I90" s="580"/>
      <c r="J90" s="429"/>
      <c r="K90" s="433">
        <v>4</v>
      </c>
      <c r="L90" s="410"/>
      <c r="M90" s="434"/>
      <c r="N90" s="435"/>
      <c r="O90" s="412"/>
      <c r="P90" s="413">
        <v>4</v>
      </c>
      <c r="Q90" s="466"/>
      <c r="R90" s="413"/>
      <c r="S90" s="413"/>
      <c r="T90" s="414"/>
      <c r="U90" s="413"/>
      <c r="V90" s="415"/>
      <c r="W90" s="415">
        <f t="shared" si="11"/>
        <v>0</v>
      </c>
    </row>
    <row r="91" spans="4:23" hidden="1" outlineLevel="2">
      <c r="D91" s="437" t="str">
        <f>'сетевое аудио оборудование'!F55</f>
        <v>141</v>
      </c>
      <c r="E91" s="430" t="s">
        <v>397</v>
      </c>
      <c r="F91" s="447" t="str">
        <f>'сетевое аудио оборудование'!H55</f>
        <v>111</v>
      </c>
      <c r="G91" s="556"/>
      <c r="H91" s="580" t="s">
        <v>519</v>
      </c>
      <c r="I91" s="580"/>
      <c r="J91" s="429"/>
      <c r="K91" s="433">
        <v>4</v>
      </c>
      <c r="L91" s="410"/>
      <c r="M91" s="434"/>
      <c r="N91" s="435"/>
      <c r="O91" s="412"/>
      <c r="P91" s="413">
        <v>4</v>
      </c>
      <c r="Q91" s="466"/>
      <c r="R91" s="413"/>
      <c r="S91" s="413"/>
      <c r="T91" s="414"/>
      <c r="U91" s="413"/>
      <c r="V91" s="415"/>
      <c r="W91" s="415">
        <f t="shared" si="11"/>
        <v>0</v>
      </c>
    </row>
    <row r="92" spans="4:23" hidden="1" outlineLevel="1">
      <c r="D92" s="437">
        <f>'сетевое аудио оборудование'!F58</f>
        <v>141</v>
      </c>
      <c r="E92" s="430" t="s">
        <v>397</v>
      </c>
      <c r="F92" s="447" t="str">
        <f>'сетевое аудио оборудование'!H58</f>
        <v>120</v>
      </c>
      <c r="G92" s="556"/>
      <c r="H92" s="581" t="str">
        <f>'сетевое аудио оборудование'!J58</f>
        <v>Пульт переводчиков  Brahler DOL - 7/04</v>
      </c>
      <c r="I92" s="580"/>
      <c r="J92" s="429"/>
      <c r="K92" s="433">
        <v>1</v>
      </c>
      <c r="L92" s="410"/>
      <c r="M92" s="434"/>
      <c r="N92" s="435"/>
      <c r="O92" s="412"/>
      <c r="P92" s="413">
        <v>1</v>
      </c>
      <c r="Q92" s="466"/>
      <c r="R92" s="413"/>
      <c r="S92" s="413"/>
      <c r="T92" s="414"/>
      <c r="U92" s="413"/>
      <c r="V92" s="415"/>
      <c r="W92" s="415">
        <f t="shared" si="11"/>
        <v>0</v>
      </c>
    </row>
    <row r="93" spans="4:23" hidden="1" outlineLevel="1">
      <c r="D93" s="437">
        <f>D251</f>
        <v>119</v>
      </c>
      <c r="E93" s="430" t="s">
        <v>397</v>
      </c>
      <c r="F93" s="447">
        <f>F251</f>
        <v>502</v>
      </c>
      <c r="G93" s="556"/>
      <c r="H93" s="580" t="s">
        <v>520</v>
      </c>
      <c r="I93" s="580"/>
      <c r="J93" s="429"/>
      <c r="K93" s="433">
        <v>2</v>
      </c>
      <c r="L93" s="410"/>
      <c r="M93" s="434"/>
      <c r="N93" s="435"/>
      <c r="O93" s="412"/>
      <c r="P93" s="413">
        <v>2</v>
      </c>
      <c r="Q93" s="466"/>
      <c r="R93" s="413"/>
      <c r="S93" s="413"/>
      <c r="T93" s="414"/>
      <c r="U93" s="413"/>
      <c r="V93" s="415"/>
      <c r="W93" s="415">
        <f>SUM(P93*V93)</f>
        <v>0</v>
      </c>
    </row>
    <row r="94" spans="4:23" hidden="1" outlineLevel="1">
      <c r="D94" s="437">
        <f>D251</f>
        <v>119</v>
      </c>
      <c r="E94" s="430" t="s">
        <v>397</v>
      </c>
      <c r="F94" s="447">
        <f>F233</f>
        <v>501</v>
      </c>
      <c r="G94" s="556"/>
      <c r="H94" s="580" t="s">
        <v>521</v>
      </c>
      <c r="I94" s="580"/>
      <c r="J94" s="429"/>
      <c r="K94" s="433">
        <v>1</v>
      </c>
      <c r="L94" s="410"/>
      <c r="M94" s="434"/>
      <c r="N94" s="435"/>
      <c r="O94" s="412"/>
      <c r="P94" s="413">
        <v>1</v>
      </c>
      <c r="Q94" s="466"/>
      <c r="R94" s="413"/>
      <c r="S94" s="413"/>
      <c r="T94" s="414"/>
      <c r="U94" s="413"/>
      <c r="V94" s="415"/>
      <c r="W94" s="415">
        <f t="shared" si="11"/>
        <v>0</v>
      </c>
    </row>
    <row r="95" spans="4:23" hidden="1" outlineLevel="1">
      <c r="D95" s="437">
        <f>D203</f>
        <v>119</v>
      </c>
      <c r="E95" s="430" t="s">
        <v>397</v>
      </c>
      <c r="F95" s="447" t="str">
        <f>F203</f>
        <v>271</v>
      </c>
      <c r="G95" s="556"/>
      <c r="H95" s="580" t="s">
        <v>522</v>
      </c>
      <c r="I95" s="580"/>
      <c r="J95" s="429"/>
      <c r="K95" s="433">
        <v>1</v>
      </c>
      <c r="L95" s="410"/>
      <c r="M95" s="434"/>
      <c r="N95" s="435"/>
      <c r="O95" s="412"/>
      <c r="P95" s="413">
        <v>1</v>
      </c>
      <c r="Q95" s="466"/>
      <c r="R95" s="413"/>
      <c r="S95" s="413"/>
      <c r="T95" s="414"/>
      <c r="U95" s="413"/>
      <c r="V95" s="415">
        <v>1550</v>
      </c>
      <c r="W95" s="415">
        <f t="shared" si="11"/>
        <v>1550</v>
      </c>
    </row>
    <row r="96" spans="4:23" hidden="1" outlineLevel="1">
      <c r="D96" s="437">
        <f>'сетевое аудио оборудование'!F131</f>
        <v>141</v>
      </c>
      <c r="E96" s="430" t="s">
        <v>397</v>
      </c>
      <c r="F96" s="447">
        <f>'сетевое аудио оборудование'!H131</f>
        <v>501</v>
      </c>
      <c r="G96" s="556"/>
      <c r="H96" s="580" t="s">
        <v>523</v>
      </c>
      <c r="I96" s="580"/>
      <c r="J96" s="429"/>
      <c r="K96" s="433">
        <v>1</v>
      </c>
      <c r="L96" s="410"/>
      <c r="M96" s="434"/>
      <c r="N96" s="435"/>
      <c r="O96" s="412"/>
      <c r="P96" s="413">
        <v>1</v>
      </c>
      <c r="Q96" s="466"/>
      <c r="R96" s="413"/>
      <c r="S96" s="413"/>
      <c r="T96" s="414"/>
      <c r="U96" s="413"/>
      <c r="V96" s="415"/>
      <c r="W96" s="415">
        <f t="shared" si="11"/>
        <v>0</v>
      </c>
    </row>
    <row r="97" spans="4:23" hidden="1" outlineLevel="1">
      <c r="D97" s="437">
        <f>'сетевое аудио оборудование'!F132</f>
        <v>141</v>
      </c>
      <c r="E97" s="430" t="s">
        <v>397</v>
      </c>
      <c r="F97" s="447" t="str">
        <f>'сетевое аудио оборудование'!H132</f>
        <v>502</v>
      </c>
      <c r="G97" s="556"/>
      <c r="H97" s="580" t="s">
        <v>524</v>
      </c>
      <c r="I97" s="580"/>
      <c r="J97" s="429"/>
      <c r="K97" s="433">
        <v>1</v>
      </c>
      <c r="L97" s="410"/>
      <c r="M97" s="434"/>
      <c r="N97" s="435"/>
      <c r="O97" s="412"/>
      <c r="P97" s="413">
        <v>1</v>
      </c>
      <c r="Q97" s="466"/>
      <c r="R97" s="413"/>
      <c r="S97" s="413"/>
      <c r="T97" s="414"/>
      <c r="U97" s="413"/>
      <c r="V97" s="415"/>
      <c r="W97" s="415">
        <f t="shared" si="11"/>
        <v>0</v>
      </c>
    </row>
    <row r="98" spans="4:23" hidden="1" outlineLevel="1">
      <c r="D98" s="437" t="e">
        <f>'сетевое аудио оборудование'!#REF!</f>
        <v>#REF!</v>
      </c>
      <c r="E98" s="430" t="s">
        <v>397</v>
      </c>
      <c r="F98" s="447" t="e">
        <f>'сетевое аудио оборудование'!#REF!</f>
        <v>#REF!</v>
      </c>
      <c r="G98" s="556"/>
      <c r="H98" s="580" t="s">
        <v>525</v>
      </c>
      <c r="I98" s="580"/>
      <c r="J98" s="429"/>
      <c r="K98" s="433">
        <v>1</v>
      </c>
      <c r="L98" s="410"/>
      <c r="M98" s="434"/>
      <c r="N98" s="435"/>
      <c r="O98" s="412"/>
      <c r="P98" s="413">
        <v>1</v>
      </c>
      <c r="Q98" s="466"/>
      <c r="R98" s="413"/>
      <c r="S98" s="413"/>
      <c r="T98" s="414"/>
      <c r="U98" s="413"/>
      <c r="V98" s="415">
        <v>1700</v>
      </c>
      <c r="W98" s="415">
        <f t="shared" si="11"/>
        <v>1700</v>
      </c>
    </row>
    <row r="99" spans="4:23" hidden="1" outlineLevel="1">
      <c r="D99" s="437">
        <f>'сетевое аудио оборудование'!F123</f>
        <v>141</v>
      </c>
      <c r="E99" s="430" t="s">
        <v>397</v>
      </c>
      <c r="F99" s="447" t="str">
        <f>'сетевое аудио оборудование'!H123</f>
        <v>408</v>
      </c>
      <c r="G99" s="556"/>
      <c r="H99" s="580" t="s">
        <v>526</v>
      </c>
      <c r="I99" s="580"/>
      <c r="J99" s="429"/>
      <c r="K99" s="433">
        <v>1</v>
      </c>
      <c r="L99" s="410"/>
      <c r="M99" s="434"/>
      <c r="N99" s="435"/>
      <c r="O99" s="412"/>
      <c r="P99" s="413">
        <v>1</v>
      </c>
      <c r="Q99" s="466"/>
      <c r="R99" s="413"/>
      <c r="S99" s="413"/>
      <c r="T99" s="414"/>
      <c r="U99" s="413"/>
      <c r="V99" s="415">
        <v>1500</v>
      </c>
      <c r="W99" s="415">
        <f t="shared" si="11"/>
        <v>1500</v>
      </c>
    </row>
    <row r="100" spans="4:23" hidden="1" outlineLevel="1">
      <c r="D100" s="437">
        <f>D172</f>
        <v>119</v>
      </c>
      <c r="E100" s="430" t="s">
        <v>397</v>
      </c>
      <c r="F100" s="447" t="str">
        <f>F172</f>
        <v>112</v>
      </c>
      <c r="G100" s="556"/>
      <c r="H100" s="580" t="s">
        <v>527</v>
      </c>
      <c r="I100" s="580"/>
      <c r="J100" s="429"/>
      <c r="K100" s="433">
        <v>400</v>
      </c>
      <c r="L100" s="410"/>
      <c r="M100" s="434"/>
      <c r="N100" s="435"/>
      <c r="O100" s="412"/>
      <c r="P100" s="413">
        <v>400</v>
      </c>
      <c r="Q100" s="466"/>
      <c r="R100" s="413"/>
      <c r="S100" s="413"/>
      <c r="T100" s="414"/>
      <c r="U100" s="413"/>
      <c r="V100" s="415">
        <v>50</v>
      </c>
      <c r="W100" s="415">
        <f t="shared" si="11"/>
        <v>20000</v>
      </c>
    </row>
    <row r="101" spans="4:23" hidden="1" outlineLevel="1">
      <c r="D101" s="437">
        <f>D167</f>
        <v>119</v>
      </c>
      <c r="E101" s="430" t="s">
        <v>397</v>
      </c>
      <c r="F101" s="447" t="str">
        <f>F167</f>
        <v>011</v>
      </c>
      <c r="G101" s="556"/>
      <c r="H101" s="580" t="s">
        <v>528</v>
      </c>
      <c r="I101" s="580"/>
      <c r="J101" s="429"/>
      <c r="K101" s="433">
        <v>400</v>
      </c>
      <c r="L101" s="410"/>
      <c r="M101" s="434"/>
      <c r="N101" s="435"/>
      <c r="O101" s="412"/>
      <c r="P101" s="413">
        <v>400</v>
      </c>
      <c r="Q101" s="466"/>
      <c r="R101" s="413"/>
      <c r="S101" s="413"/>
      <c r="T101" s="414"/>
      <c r="U101" s="413"/>
      <c r="V101" s="415">
        <v>50</v>
      </c>
      <c r="W101" s="415">
        <f t="shared" si="11"/>
        <v>20000</v>
      </c>
    </row>
    <row r="102" spans="4:23" hidden="1" outlineLevel="1">
      <c r="D102" s="437" t="str">
        <f>персонал!B10</f>
        <v>410</v>
      </c>
      <c r="E102" s="430" t="s">
        <v>397</v>
      </c>
      <c r="F102" s="447">
        <f>персонал!D10</f>
        <v>140</v>
      </c>
      <c r="G102" s="556"/>
      <c r="H102" s="432" t="s">
        <v>531</v>
      </c>
      <c r="I102" s="440"/>
      <c r="J102" s="429"/>
      <c r="K102" s="449">
        <v>1</v>
      </c>
      <c r="L102" s="410"/>
      <c r="M102" s="434"/>
      <c r="N102" s="435"/>
      <c r="O102" s="412"/>
      <c r="P102" s="413">
        <v>1</v>
      </c>
      <c r="Q102" s="466"/>
      <c r="R102" s="413"/>
      <c r="S102" s="413"/>
      <c r="T102" s="414"/>
      <c r="U102" s="413"/>
      <c r="V102" s="415">
        <v>4200</v>
      </c>
      <c r="W102" s="415">
        <f t="shared" si="11"/>
        <v>4200</v>
      </c>
    </row>
    <row r="103" spans="4:23" hidden="1" outlineLevel="1">
      <c r="D103" s="437">
        <f>персонал!B4</f>
        <v>401</v>
      </c>
      <c r="E103" s="430" t="s">
        <v>397</v>
      </c>
      <c r="F103" s="447" t="str">
        <f>персонал!D4</f>
        <v>130</v>
      </c>
      <c r="G103" s="556"/>
      <c r="H103" s="432" t="s">
        <v>529</v>
      </c>
      <c r="I103" s="440"/>
      <c r="J103" s="429"/>
      <c r="K103" s="449">
        <v>1</v>
      </c>
      <c r="L103" s="410"/>
      <c r="M103" s="434"/>
      <c r="N103" s="435"/>
      <c r="O103" s="412"/>
      <c r="P103" s="413">
        <v>1</v>
      </c>
      <c r="Q103" s="466"/>
      <c r="R103" s="413"/>
      <c r="S103" s="413"/>
      <c r="T103" s="414"/>
      <c r="U103" s="413"/>
      <c r="V103" s="415">
        <v>2400</v>
      </c>
      <c r="W103" s="415">
        <f t="shared" si="11"/>
        <v>2400</v>
      </c>
    </row>
    <row r="104" spans="4:23" collapsed="1">
      <c r="D104" s="437"/>
      <c r="E104" s="430"/>
      <c r="F104" s="447"/>
      <c r="G104" s="556"/>
      <c r="H104" s="440"/>
      <c r="I104" s="440"/>
      <c r="J104" s="429"/>
      <c r="L104" s="410"/>
      <c r="M104" s="434"/>
      <c r="N104" s="435"/>
      <c r="O104" s="412"/>
    </row>
    <row r="105" spans="4:23" s="428" customFormat="1">
      <c r="D105" s="417">
        <v>111</v>
      </c>
      <c r="E105" s="418" t="s">
        <v>397</v>
      </c>
      <c r="F105" s="419"/>
      <c r="G105" s="472"/>
      <c r="H105" s="420" t="s">
        <v>489</v>
      </c>
      <c r="I105" s="420" t="s">
        <v>607</v>
      </c>
      <c r="J105" s="421"/>
      <c r="K105" s="422"/>
      <c r="L105" s="423"/>
      <c r="M105" s="423"/>
      <c r="N105" s="424"/>
      <c r="O105" s="425"/>
      <c r="P105" s="426"/>
      <c r="Q105" s="525"/>
      <c r="R105" s="450"/>
      <c r="S105" s="450"/>
      <c r="T105" s="451"/>
      <c r="U105" s="426"/>
      <c r="V105" s="425"/>
      <c r="W105" s="452">
        <f>SUM(W106:W120)</f>
        <v>61350</v>
      </c>
    </row>
    <row r="106" spans="4:23" hidden="1" outlineLevel="1">
      <c r="D106" s="437">
        <f>'сетевое аудио оборудование'!F3</f>
        <v>141</v>
      </c>
      <c r="E106" s="453" t="s">
        <v>397</v>
      </c>
      <c r="F106" s="447" t="str">
        <f>'сетевое аудио оборудование'!H3</f>
        <v>100</v>
      </c>
      <c r="G106" s="556"/>
      <c r="H106" s="581" t="str">
        <f>'сетевое аудио оборудование'!J3</f>
        <v>Блок канальный синхронного перевода MSI - 8D</v>
      </c>
      <c r="I106" s="580"/>
      <c r="J106" s="429"/>
      <c r="K106" s="433">
        <v>1</v>
      </c>
      <c r="L106" s="410"/>
      <c r="M106" s="434"/>
      <c r="N106" s="435"/>
      <c r="O106" s="412"/>
      <c r="P106" s="413">
        <v>1</v>
      </c>
      <c r="Q106" s="466"/>
      <c r="R106" s="413"/>
      <c r="S106" s="413"/>
      <c r="T106" s="414"/>
      <c r="U106" s="413"/>
      <c r="V106" s="415"/>
      <c r="W106" s="415">
        <f t="shared" ref="W106:W109" si="12">SUM(P106*V106)</f>
        <v>0</v>
      </c>
    </row>
    <row r="107" spans="4:23" hidden="1" outlineLevel="1">
      <c r="D107" s="437">
        <f>'сетевое аудио оборудование'!F17</f>
        <v>141</v>
      </c>
      <c r="E107" s="453" t="s">
        <v>397</v>
      </c>
      <c r="F107" s="447" t="str">
        <f>'сетевое аудио оборудование'!H17</f>
        <v>110</v>
      </c>
      <c r="G107" s="556"/>
      <c r="H107" s="580" t="s">
        <v>518</v>
      </c>
      <c r="I107" s="580"/>
      <c r="J107" s="429"/>
      <c r="K107" s="433">
        <v>4</v>
      </c>
      <c r="L107" s="410"/>
      <c r="M107" s="434"/>
      <c r="N107" s="435"/>
      <c r="O107" s="412"/>
      <c r="P107" s="413">
        <v>4</v>
      </c>
      <c r="Q107" s="466"/>
      <c r="R107" s="413"/>
      <c r="S107" s="413"/>
      <c r="T107" s="414"/>
      <c r="U107" s="413"/>
      <c r="V107" s="415"/>
      <c r="W107" s="415">
        <f t="shared" si="12"/>
        <v>0</v>
      </c>
    </row>
    <row r="108" spans="4:23" hidden="1" outlineLevel="2">
      <c r="D108" s="437" t="str">
        <f>'сетевое аудио оборудование'!F55</f>
        <v>141</v>
      </c>
      <c r="E108" s="453" t="s">
        <v>397</v>
      </c>
      <c r="F108" s="447" t="str">
        <f>'сетевое аудио оборудование'!H55</f>
        <v>111</v>
      </c>
      <c r="G108" s="556"/>
      <c r="H108" s="580" t="s">
        <v>519</v>
      </c>
      <c r="I108" s="580"/>
      <c r="J108" s="429"/>
      <c r="K108" s="433">
        <v>4</v>
      </c>
      <c r="L108" s="410"/>
      <c r="M108" s="434"/>
      <c r="N108" s="435"/>
      <c r="O108" s="412"/>
      <c r="P108" s="413">
        <v>4</v>
      </c>
      <c r="Q108" s="466"/>
      <c r="R108" s="413"/>
      <c r="S108" s="413"/>
      <c r="T108" s="414"/>
      <c r="U108" s="413"/>
      <c r="V108" s="415"/>
      <c r="W108" s="415">
        <f t="shared" si="12"/>
        <v>0</v>
      </c>
    </row>
    <row r="109" spans="4:23" hidden="1" outlineLevel="1">
      <c r="D109" s="437">
        <f>'сетевое аудио оборудование'!F58</f>
        <v>141</v>
      </c>
      <c r="E109" s="453" t="s">
        <v>397</v>
      </c>
      <c r="F109" s="447" t="str">
        <f>'сетевое аудио оборудование'!H58</f>
        <v>120</v>
      </c>
      <c r="G109" s="556"/>
      <c r="H109" s="581" t="str">
        <f>'сетевое аудио оборудование'!J58</f>
        <v>Пульт переводчиков  Brahler DOL - 7/04</v>
      </c>
      <c r="I109" s="580"/>
      <c r="J109" s="429"/>
      <c r="K109" s="433">
        <v>1</v>
      </c>
      <c r="L109" s="410"/>
      <c r="M109" s="434"/>
      <c r="N109" s="435"/>
      <c r="O109" s="412"/>
      <c r="P109" s="413">
        <v>1</v>
      </c>
      <c r="Q109" s="466"/>
      <c r="R109" s="413"/>
      <c r="S109" s="413"/>
      <c r="T109" s="414"/>
      <c r="U109" s="413"/>
      <c r="V109" s="415"/>
      <c r="W109" s="415">
        <f t="shared" si="12"/>
        <v>0</v>
      </c>
    </row>
    <row r="110" spans="4:23" hidden="1" outlineLevel="1">
      <c r="D110" s="437">
        <f>D251</f>
        <v>119</v>
      </c>
      <c r="E110" s="453" t="s">
        <v>397</v>
      </c>
      <c r="F110" s="447">
        <f>F251</f>
        <v>502</v>
      </c>
      <c r="G110" s="556"/>
      <c r="H110" s="580" t="s">
        <v>520</v>
      </c>
      <c r="I110" s="580"/>
      <c r="J110" s="429"/>
      <c r="K110" s="433">
        <v>2</v>
      </c>
      <c r="L110" s="410"/>
      <c r="M110" s="434"/>
      <c r="N110" s="435"/>
      <c r="O110" s="412"/>
      <c r="P110" s="413">
        <v>2</v>
      </c>
      <c r="Q110" s="466"/>
      <c r="R110" s="413"/>
      <c r="S110" s="413"/>
      <c r="T110" s="414"/>
      <c r="U110" s="413"/>
      <c r="V110" s="415"/>
      <c r="W110" s="415">
        <f>SUM(P110*V110)</f>
        <v>0</v>
      </c>
    </row>
    <row r="111" spans="4:23" hidden="1" outlineLevel="1">
      <c r="D111" s="448">
        <f>D233</f>
        <v>119</v>
      </c>
      <c r="E111" s="453" t="s">
        <v>397</v>
      </c>
      <c r="F111" s="447">
        <f>F233</f>
        <v>501</v>
      </c>
      <c r="G111" s="556"/>
      <c r="H111" s="580" t="s">
        <v>521</v>
      </c>
      <c r="I111" s="580"/>
      <c r="J111" s="429"/>
      <c r="K111" s="433">
        <v>1</v>
      </c>
      <c r="L111" s="410"/>
      <c r="M111" s="434"/>
      <c r="N111" s="435"/>
      <c r="O111" s="412"/>
      <c r="P111" s="413">
        <v>1</v>
      </c>
      <c r="Q111" s="466"/>
      <c r="R111" s="413"/>
      <c r="S111" s="413"/>
      <c r="T111" s="414"/>
      <c r="U111" s="413"/>
      <c r="V111" s="415"/>
      <c r="W111" s="415">
        <f t="shared" ref="W111:W120" si="13">SUM(P111*V111)</f>
        <v>0</v>
      </c>
    </row>
    <row r="112" spans="4:23" hidden="1" outlineLevel="1">
      <c r="D112" s="437">
        <f>D203</f>
        <v>119</v>
      </c>
      <c r="E112" s="453" t="s">
        <v>397</v>
      </c>
      <c r="F112" s="447" t="str">
        <f>F203</f>
        <v>271</v>
      </c>
      <c r="G112" s="556"/>
      <c r="H112" s="580" t="s">
        <v>522</v>
      </c>
      <c r="I112" s="580"/>
      <c r="J112" s="429"/>
      <c r="K112" s="433">
        <v>1</v>
      </c>
      <c r="L112" s="410"/>
      <c r="M112" s="434"/>
      <c r="N112" s="435"/>
      <c r="O112" s="412"/>
      <c r="P112" s="413">
        <v>1</v>
      </c>
      <c r="Q112" s="466"/>
      <c r="R112" s="413"/>
      <c r="S112" s="413"/>
      <c r="T112" s="414"/>
      <c r="U112" s="413"/>
      <c r="V112" s="415">
        <v>1550</v>
      </c>
      <c r="W112" s="415">
        <f t="shared" si="13"/>
        <v>1550</v>
      </c>
    </row>
    <row r="113" spans="4:23" hidden="1" outlineLevel="1">
      <c r="D113" s="437">
        <f>'сетевое аудио оборудование'!F131</f>
        <v>141</v>
      </c>
      <c r="E113" s="453" t="s">
        <v>397</v>
      </c>
      <c r="F113" s="447">
        <f>'сетевое аудио оборудование'!H131</f>
        <v>501</v>
      </c>
      <c r="G113" s="556"/>
      <c r="H113" s="580" t="s">
        <v>523</v>
      </c>
      <c r="I113" s="580"/>
      <c r="J113" s="429"/>
      <c r="K113" s="433">
        <v>1</v>
      </c>
      <c r="L113" s="410"/>
      <c r="M113" s="434"/>
      <c r="N113" s="435"/>
      <c r="O113" s="412"/>
      <c r="P113" s="413">
        <v>1</v>
      </c>
      <c r="Q113" s="466"/>
      <c r="R113" s="413"/>
      <c r="S113" s="413"/>
      <c r="T113" s="414"/>
      <c r="U113" s="413"/>
      <c r="V113" s="415"/>
      <c r="W113" s="415">
        <f t="shared" si="13"/>
        <v>0</v>
      </c>
    </row>
    <row r="114" spans="4:23" hidden="1" outlineLevel="1">
      <c r="D114" s="437">
        <f>'сетевое аудио оборудование'!F132</f>
        <v>141</v>
      </c>
      <c r="E114" s="453" t="s">
        <v>397</v>
      </c>
      <c r="F114" s="447" t="str">
        <f>'сетевое аудио оборудование'!H132</f>
        <v>502</v>
      </c>
      <c r="G114" s="556"/>
      <c r="H114" s="580" t="s">
        <v>524</v>
      </c>
      <c r="I114" s="580"/>
      <c r="J114" s="429"/>
      <c r="K114" s="433">
        <v>1</v>
      </c>
      <c r="L114" s="410"/>
      <c r="M114" s="434"/>
      <c r="N114" s="435"/>
      <c r="O114" s="412"/>
      <c r="P114" s="413">
        <v>1</v>
      </c>
      <c r="Q114" s="466"/>
      <c r="R114" s="413"/>
      <c r="S114" s="413"/>
      <c r="T114" s="414"/>
      <c r="U114" s="413"/>
      <c r="V114" s="415"/>
      <c r="W114" s="415">
        <f t="shared" si="13"/>
        <v>0</v>
      </c>
    </row>
    <row r="115" spans="4:23" hidden="1" outlineLevel="1">
      <c r="D115" s="437" t="e">
        <f>'сетевое аудио оборудование'!#REF!</f>
        <v>#REF!</v>
      </c>
      <c r="E115" s="453" t="s">
        <v>397</v>
      </c>
      <c r="F115" s="447" t="e">
        <f>'сетевое аудио оборудование'!#REF!</f>
        <v>#REF!</v>
      </c>
      <c r="G115" s="556"/>
      <c r="H115" s="580" t="s">
        <v>525</v>
      </c>
      <c r="I115" s="580"/>
      <c r="J115" s="429"/>
      <c r="K115" s="433">
        <v>1</v>
      </c>
      <c r="L115" s="410"/>
      <c r="M115" s="434"/>
      <c r="N115" s="435"/>
      <c r="O115" s="412"/>
      <c r="P115" s="413">
        <v>1</v>
      </c>
      <c r="Q115" s="466"/>
      <c r="R115" s="413"/>
      <c r="S115" s="413"/>
      <c r="T115" s="414"/>
      <c r="U115" s="413"/>
      <c r="V115" s="415">
        <v>1700</v>
      </c>
      <c r="W115" s="415">
        <f t="shared" si="13"/>
        <v>1700</v>
      </c>
    </row>
    <row r="116" spans="4:23" hidden="1" outlineLevel="1">
      <c r="D116" s="437">
        <f>'сетевое аудио оборудование'!F123</f>
        <v>141</v>
      </c>
      <c r="E116" s="453" t="s">
        <v>397</v>
      </c>
      <c r="F116" s="447" t="str">
        <f>'сетевое аудио оборудование'!H123</f>
        <v>408</v>
      </c>
      <c r="G116" s="556"/>
      <c r="H116" s="580" t="s">
        <v>526</v>
      </c>
      <c r="I116" s="580"/>
      <c r="J116" s="429"/>
      <c r="K116" s="433">
        <v>1</v>
      </c>
      <c r="L116" s="410"/>
      <c r="M116" s="434"/>
      <c r="N116" s="435"/>
      <c r="O116" s="412"/>
      <c r="P116" s="413">
        <v>1</v>
      </c>
      <c r="Q116" s="466"/>
      <c r="R116" s="413"/>
      <c r="S116" s="413"/>
      <c r="T116" s="414"/>
      <c r="U116" s="413"/>
      <c r="V116" s="415">
        <v>1500</v>
      </c>
      <c r="W116" s="415">
        <f t="shared" si="13"/>
        <v>1500</v>
      </c>
    </row>
    <row r="117" spans="4:23" hidden="1" outlineLevel="1">
      <c r="D117" s="437">
        <f>D172</f>
        <v>119</v>
      </c>
      <c r="E117" s="453" t="s">
        <v>397</v>
      </c>
      <c r="F117" s="447" t="str">
        <f>F172</f>
        <v>112</v>
      </c>
      <c r="G117" s="556"/>
      <c r="H117" s="580" t="s">
        <v>527</v>
      </c>
      <c r="I117" s="580"/>
      <c r="J117" s="429"/>
      <c r="K117" s="433">
        <v>500</v>
      </c>
      <c r="L117" s="410"/>
      <c r="M117" s="434"/>
      <c r="N117" s="435"/>
      <c r="O117" s="412"/>
      <c r="P117" s="413">
        <v>500</v>
      </c>
      <c r="Q117" s="466"/>
      <c r="R117" s="413"/>
      <c r="S117" s="413"/>
      <c r="T117" s="414"/>
      <c r="U117" s="413"/>
      <c r="V117" s="415">
        <v>50</v>
      </c>
      <c r="W117" s="415">
        <f t="shared" si="13"/>
        <v>25000</v>
      </c>
    </row>
    <row r="118" spans="4:23" hidden="1" outlineLevel="1">
      <c r="D118" s="437">
        <f>D167</f>
        <v>119</v>
      </c>
      <c r="E118" s="453" t="s">
        <v>397</v>
      </c>
      <c r="F118" s="447" t="str">
        <f>F167</f>
        <v>011</v>
      </c>
      <c r="G118" s="556"/>
      <c r="H118" s="580" t="s">
        <v>528</v>
      </c>
      <c r="I118" s="580"/>
      <c r="J118" s="429"/>
      <c r="K118" s="433">
        <v>500</v>
      </c>
      <c r="L118" s="410"/>
      <c r="M118" s="434"/>
      <c r="N118" s="435"/>
      <c r="O118" s="412"/>
      <c r="P118" s="413">
        <v>500</v>
      </c>
      <c r="Q118" s="466"/>
      <c r="R118" s="413"/>
      <c r="S118" s="413"/>
      <c r="T118" s="414"/>
      <c r="U118" s="413"/>
      <c r="V118" s="415">
        <v>50</v>
      </c>
      <c r="W118" s="415">
        <f t="shared" si="13"/>
        <v>25000</v>
      </c>
    </row>
    <row r="119" spans="4:23" hidden="1" outlineLevel="1">
      <c r="D119" s="437" t="str">
        <f>персонал!B10</f>
        <v>410</v>
      </c>
      <c r="E119" s="453" t="s">
        <v>397</v>
      </c>
      <c r="F119" s="447">
        <f>персонал!D10</f>
        <v>140</v>
      </c>
      <c r="G119" s="556"/>
      <c r="H119" s="432" t="s">
        <v>531</v>
      </c>
      <c r="I119" s="440"/>
      <c r="J119" s="429"/>
      <c r="K119" s="449">
        <v>1</v>
      </c>
      <c r="L119" s="410"/>
      <c r="M119" s="434"/>
      <c r="N119" s="435"/>
      <c r="O119" s="412"/>
      <c r="P119" s="413">
        <v>1</v>
      </c>
      <c r="Q119" s="466"/>
      <c r="R119" s="413"/>
      <c r="S119" s="413"/>
      <c r="T119" s="414"/>
      <c r="U119" s="413"/>
      <c r="V119" s="415">
        <v>4200</v>
      </c>
      <c r="W119" s="415">
        <f t="shared" si="13"/>
        <v>4200</v>
      </c>
    </row>
    <row r="120" spans="4:23" hidden="1" outlineLevel="1">
      <c r="D120" s="437">
        <f>персонал!B4</f>
        <v>401</v>
      </c>
      <c r="E120" s="453" t="s">
        <v>397</v>
      </c>
      <c r="F120" s="447" t="str">
        <f>персонал!D4</f>
        <v>130</v>
      </c>
      <c r="G120" s="556"/>
      <c r="H120" s="432" t="s">
        <v>529</v>
      </c>
      <c r="I120" s="440"/>
      <c r="J120" s="429"/>
      <c r="K120" s="449">
        <v>1</v>
      </c>
      <c r="L120" s="410"/>
      <c r="M120" s="434"/>
      <c r="N120" s="435"/>
      <c r="O120" s="412"/>
      <c r="P120" s="413">
        <v>1</v>
      </c>
      <c r="Q120" s="466"/>
      <c r="R120" s="413"/>
      <c r="S120" s="413"/>
      <c r="T120" s="414"/>
      <c r="U120" s="413"/>
      <c r="V120" s="415">
        <v>2400</v>
      </c>
      <c r="W120" s="415">
        <f t="shared" si="13"/>
        <v>2400</v>
      </c>
    </row>
    <row r="121" spans="4:23" collapsed="1">
      <c r="D121" s="437"/>
      <c r="E121" s="430"/>
      <c r="F121" s="447"/>
      <c r="G121" s="556"/>
      <c r="H121" s="440"/>
      <c r="I121" s="440"/>
      <c r="J121" s="429"/>
      <c r="L121" s="410"/>
      <c r="M121" s="434"/>
      <c r="N121" s="435"/>
      <c r="O121" s="412"/>
    </row>
    <row r="122" spans="4:23" s="428" customFormat="1">
      <c r="D122" s="417">
        <v>111</v>
      </c>
      <c r="E122" s="418" t="s">
        <v>397</v>
      </c>
      <c r="F122" s="419"/>
      <c r="G122" s="472"/>
      <c r="H122" s="420" t="s">
        <v>554</v>
      </c>
      <c r="I122" s="420" t="s">
        <v>608</v>
      </c>
      <c r="J122" s="421"/>
      <c r="K122" s="422"/>
      <c r="L122" s="423"/>
      <c r="M122" s="423"/>
      <c r="N122" s="424"/>
      <c r="O122" s="425"/>
      <c r="P122" s="426"/>
      <c r="Q122" s="525"/>
      <c r="R122" s="450"/>
      <c r="S122" s="450"/>
      <c r="T122" s="451"/>
      <c r="U122" s="426"/>
      <c r="V122" s="425"/>
      <c r="W122" s="452">
        <f>SUM(W123:W137)</f>
        <v>73750</v>
      </c>
    </row>
    <row r="123" spans="4:23" hidden="1" outlineLevel="1">
      <c r="D123" s="437">
        <f>'сетевое аудио оборудование'!F3</f>
        <v>141</v>
      </c>
      <c r="E123" s="453" t="s">
        <v>397</v>
      </c>
      <c r="F123" s="447" t="str">
        <f>'сетевое аудио оборудование'!H3</f>
        <v>100</v>
      </c>
      <c r="G123" s="556"/>
      <c r="H123" s="584" t="str">
        <f>'сетевое аудио оборудование'!J3</f>
        <v>Блок канальный синхронного перевода MSI - 8D</v>
      </c>
      <c r="I123" s="583"/>
      <c r="J123" s="429"/>
      <c r="L123" s="410"/>
      <c r="M123" s="434"/>
      <c r="N123" s="435"/>
      <c r="O123" s="412"/>
      <c r="P123" s="413">
        <v>1</v>
      </c>
      <c r="Q123" s="526"/>
      <c r="R123" s="454"/>
      <c r="S123" s="454"/>
      <c r="T123" s="455"/>
      <c r="U123" s="413"/>
      <c r="V123" s="456"/>
      <c r="W123" s="456">
        <f>SUM(P123*V123)</f>
        <v>0</v>
      </c>
    </row>
    <row r="124" spans="4:23" hidden="1" outlineLevel="1">
      <c r="D124" s="437">
        <f>'сетевое аудио оборудование'!F17</f>
        <v>141</v>
      </c>
      <c r="E124" s="453" t="s">
        <v>397</v>
      </c>
      <c r="F124" s="447" t="str">
        <f>'сетевое аудио оборудование'!H17</f>
        <v>110</v>
      </c>
      <c r="G124" s="556"/>
      <c r="H124" s="583" t="s">
        <v>518</v>
      </c>
      <c r="I124" s="583"/>
      <c r="J124" s="429"/>
      <c r="L124" s="410"/>
      <c r="M124" s="434"/>
      <c r="N124" s="435"/>
      <c r="O124" s="412"/>
      <c r="P124" s="413">
        <v>4</v>
      </c>
      <c r="Q124" s="526"/>
      <c r="R124" s="454"/>
      <c r="S124" s="454"/>
      <c r="T124" s="455"/>
      <c r="U124" s="413"/>
      <c r="V124" s="456"/>
      <c r="W124" s="456">
        <f t="shared" ref="W124:W137" si="14">SUM(P124*V124)</f>
        <v>0</v>
      </c>
    </row>
    <row r="125" spans="4:23" hidden="1" outlineLevel="2">
      <c r="D125" s="437" t="str">
        <f>'сетевое аудио оборудование'!F55</f>
        <v>141</v>
      </c>
      <c r="E125" s="453" t="s">
        <v>397</v>
      </c>
      <c r="F125" s="447" t="str">
        <f>'сетевое аудио оборудование'!H55</f>
        <v>111</v>
      </c>
      <c r="G125" s="556"/>
      <c r="H125" s="583" t="s">
        <v>519</v>
      </c>
      <c r="I125" s="583"/>
      <c r="J125" s="429"/>
      <c r="L125" s="410"/>
      <c r="M125" s="434"/>
      <c r="N125" s="435"/>
      <c r="O125" s="412"/>
      <c r="P125" s="413">
        <v>4</v>
      </c>
      <c r="Q125" s="526"/>
      <c r="R125" s="454"/>
      <c r="S125" s="454"/>
      <c r="T125" s="455"/>
      <c r="U125" s="413"/>
      <c r="V125" s="456"/>
      <c r="W125" s="456">
        <f t="shared" si="14"/>
        <v>0</v>
      </c>
    </row>
    <row r="126" spans="4:23" hidden="1" outlineLevel="1">
      <c r="D126" s="437">
        <f>'сетевое аудио оборудование'!F58</f>
        <v>141</v>
      </c>
      <c r="E126" s="453" t="s">
        <v>397</v>
      </c>
      <c r="F126" s="447" t="str">
        <f>'сетевое аудио оборудование'!H58</f>
        <v>120</v>
      </c>
      <c r="G126" s="556"/>
      <c r="H126" s="584" t="str">
        <f>'сетевое аудио оборудование'!J58</f>
        <v>Пульт переводчиков  Brahler DOL - 7/04</v>
      </c>
      <c r="I126" s="583"/>
      <c r="J126" s="429"/>
      <c r="L126" s="410"/>
      <c r="M126" s="434"/>
      <c r="N126" s="435"/>
      <c r="O126" s="412"/>
      <c r="P126" s="413">
        <v>1</v>
      </c>
      <c r="Q126" s="526"/>
      <c r="R126" s="454"/>
      <c r="S126" s="454"/>
      <c r="T126" s="455"/>
      <c r="U126" s="413"/>
      <c r="V126" s="456"/>
      <c r="W126" s="456">
        <f t="shared" si="14"/>
        <v>0</v>
      </c>
    </row>
    <row r="127" spans="4:23" hidden="1" outlineLevel="1">
      <c r="D127" s="437">
        <f>D251</f>
        <v>119</v>
      </c>
      <c r="E127" s="453" t="s">
        <v>397</v>
      </c>
      <c r="F127" s="447">
        <f>F251</f>
        <v>502</v>
      </c>
      <c r="G127" s="556"/>
      <c r="H127" s="583" t="s">
        <v>520</v>
      </c>
      <c r="I127" s="583"/>
      <c r="J127" s="429"/>
      <c r="L127" s="410"/>
      <c r="M127" s="434"/>
      <c r="N127" s="435"/>
      <c r="O127" s="412"/>
      <c r="P127" s="413">
        <v>2</v>
      </c>
      <c r="Q127" s="526"/>
      <c r="R127" s="454"/>
      <c r="S127" s="454"/>
      <c r="T127" s="455"/>
      <c r="U127" s="413"/>
      <c r="V127" s="456"/>
      <c r="W127" s="456">
        <f t="shared" si="14"/>
        <v>0</v>
      </c>
    </row>
    <row r="128" spans="4:23" hidden="1" outlineLevel="1">
      <c r="D128" s="448">
        <f>D233</f>
        <v>119</v>
      </c>
      <c r="E128" s="453" t="s">
        <v>397</v>
      </c>
      <c r="F128" s="447">
        <f>F233</f>
        <v>501</v>
      </c>
      <c r="G128" s="556"/>
      <c r="H128" s="583" t="s">
        <v>521</v>
      </c>
      <c r="I128" s="583"/>
      <c r="J128" s="429"/>
      <c r="L128" s="410"/>
      <c r="M128" s="434"/>
      <c r="N128" s="435"/>
      <c r="O128" s="412"/>
      <c r="P128" s="413">
        <v>1</v>
      </c>
      <c r="Q128" s="526"/>
      <c r="R128" s="454"/>
      <c r="S128" s="454"/>
      <c r="T128" s="455"/>
      <c r="U128" s="413"/>
      <c r="V128" s="456"/>
      <c r="W128" s="456">
        <f t="shared" si="14"/>
        <v>0</v>
      </c>
    </row>
    <row r="129" spans="4:23" hidden="1" outlineLevel="1">
      <c r="D129" s="437">
        <f>D203</f>
        <v>119</v>
      </c>
      <c r="E129" s="453" t="s">
        <v>397</v>
      </c>
      <c r="F129" s="447" t="str">
        <f>F203</f>
        <v>271</v>
      </c>
      <c r="G129" s="556"/>
      <c r="H129" s="583" t="s">
        <v>522</v>
      </c>
      <c r="I129" s="583"/>
      <c r="J129" s="429"/>
      <c r="L129" s="410"/>
      <c r="M129" s="434"/>
      <c r="N129" s="435"/>
      <c r="O129" s="412"/>
      <c r="P129" s="413">
        <v>1</v>
      </c>
      <c r="Q129" s="526"/>
      <c r="R129" s="454"/>
      <c r="S129" s="454"/>
      <c r="T129" s="455"/>
      <c r="U129" s="413"/>
      <c r="V129" s="456">
        <v>1550</v>
      </c>
      <c r="W129" s="456">
        <f t="shared" si="14"/>
        <v>1550</v>
      </c>
    </row>
    <row r="130" spans="4:23" hidden="1" outlineLevel="1">
      <c r="D130" s="437">
        <f>'сетевое аудио оборудование'!F131</f>
        <v>141</v>
      </c>
      <c r="E130" s="453" t="s">
        <v>397</v>
      </c>
      <c r="F130" s="447">
        <f>'сетевое аудио оборудование'!H131</f>
        <v>501</v>
      </c>
      <c r="G130" s="556"/>
      <c r="H130" s="583" t="s">
        <v>523</v>
      </c>
      <c r="I130" s="583"/>
      <c r="J130" s="429"/>
      <c r="L130" s="410"/>
      <c r="M130" s="434"/>
      <c r="N130" s="435"/>
      <c r="O130" s="412"/>
      <c r="P130" s="413">
        <v>1</v>
      </c>
      <c r="Q130" s="526"/>
      <c r="R130" s="454"/>
      <c r="S130" s="454"/>
      <c r="T130" s="455"/>
      <c r="U130" s="413"/>
      <c r="V130" s="456"/>
      <c r="W130" s="456">
        <f t="shared" si="14"/>
        <v>0</v>
      </c>
    </row>
    <row r="131" spans="4:23" hidden="1" outlineLevel="1">
      <c r="D131" s="437">
        <f>'сетевое аудио оборудование'!F132</f>
        <v>141</v>
      </c>
      <c r="E131" s="453" t="s">
        <v>397</v>
      </c>
      <c r="F131" s="447" t="str">
        <f>'сетевое аудио оборудование'!H132</f>
        <v>502</v>
      </c>
      <c r="G131" s="556"/>
      <c r="H131" s="583" t="s">
        <v>524</v>
      </c>
      <c r="I131" s="583"/>
      <c r="J131" s="429"/>
      <c r="L131" s="410"/>
      <c r="M131" s="434"/>
      <c r="N131" s="435"/>
      <c r="O131" s="412"/>
      <c r="P131" s="413">
        <v>1</v>
      </c>
      <c r="Q131" s="526"/>
      <c r="R131" s="454"/>
      <c r="S131" s="454"/>
      <c r="T131" s="455"/>
      <c r="U131" s="413"/>
      <c r="V131" s="456"/>
      <c r="W131" s="456">
        <f t="shared" si="14"/>
        <v>0</v>
      </c>
    </row>
    <row r="132" spans="4:23" hidden="1" outlineLevel="1">
      <c r="D132" s="437" t="e">
        <f>'сетевое аудио оборудование'!#REF!</f>
        <v>#REF!</v>
      </c>
      <c r="E132" s="453" t="s">
        <v>397</v>
      </c>
      <c r="F132" s="447" t="e">
        <f>'сетевое аудио оборудование'!#REF!</f>
        <v>#REF!</v>
      </c>
      <c r="G132" s="556"/>
      <c r="H132" s="583" t="s">
        <v>525</v>
      </c>
      <c r="I132" s="583"/>
      <c r="J132" s="429"/>
      <c r="L132" s="410"/>
      <c r="M132" s="434"/>
      <c r="N132" s="435"/>
      <c r="O132" s="412"/>
      <c r="P132" s="413">
        <v>1</v>
      </c>
      <c r="Q132" s="526"/>
      <c r="R132" s="454"/>
      <c r="S132" s="454"/>
      <c r="T132" s="455"/>
      <c r="U132" s="413"/>
      <c r="V132" s="456">
        <v>1700</v>
      </c>
      <c r="W132" s="456">
        <f t="shared" si="14"/>
        <v>1700</v>
      </c>
    </row>
    <row r="133" spans="4:23" hidden="1" outlineLevel="1">
      <c r="D133" s="437">
        <f>'сетевое аудио оборудование'!F123</f>
        <v>141</v>
      </c>
      <c r="E133" s="453" t="s">
        <v>397</v>
      </c>
      <c r="F133" s="447" t="str">
        <f>'сетевое аудио оборудование'!H123</f>
        <v>408</v>
      </c>
      <c r="G133" s="556"/>
      <c r="H133" s="583" t="s">
        <v>526</v>
      </c>
      <c r="I133" s="583"/>
      <c r="J133" s="429"/>
      <c r="L133" s="410"/>
      <c r="M133" s="434"/>
      <c r="N133" s="435"/>
      <c r="O133" s="412"/>
      <c r="P133" s="413">
        <v>1</v>
      </c>
      <c r="Q133" s="526"/>
      <c r="R133" s="454"/>
      <c r="S133" s="454"/>
      <c r="T133" s="455"/>
      <c r="U133" s="413"/>
      <c r="V133" s="456">
        <v>1500</v>
      </c>
      <c r="W133" s="456">
        <f t="shared" si="14"/>
        <v>1500</v>
      </c>
    </row>
    <row r="134" spans="4:23" hidden="1" outlineLevel="1">
      <c r="D134" s="437">
        <f>D172</f>
        <v>119</v>
      </c>
      <c r="E134" s="453" t="s">
        <v>397</v>
      </c>
      <c r="F134" s="447" t="str">
        <f>F172</f>
        <v>112</v>
      </c>
      <c r="G134" s="556"/>
      <c r="H134" s="583" t="s">
        <v>527</v>
      </c>
      <c r="I134" s="583"/>
      <c r="J134" s="429"/>
      <c r="L134" s="410"/>
      <c r="M134" s="434"/>
      <c r="N134" s="435"/>
      <c r="O134" s="412"/>
      <c r="P134" s="413">
        <v>600</v>
      </c>
      <c r="Q134" s="526"/>
      <c r="R134" s="454"/>
      <c r="S134" s="454"/>
      <c r="T134" s="455"/>
      <c r="U134" s="413"/>
      <c r="V134" s="456">
        <v>50</v>
      </c>
      <c r="W134" s="456">
        <f t="shared" si="14"/>
        <v>30000</v>
      </c>
    </row>
    <row r="135" spans="4:23" hidden="1" outlineLevel="1">
      <c r="D135" s="437">
        <f>D167</f>
        <v>119</v>
      </c>
      <c r="E135" s="453" t="s">
        <v>397</v>
      </c>
      <c r="F135" s="447" t="str">
        <f>F167</f>
        <v>011</v>
      </c>
      <c r="G135" s="556"/>
      <c r="H135" s="583" t="s">
        <v>528</v>
      </c>
      <c r="I135" s="583"/>
      <c r="J135" s="429"/>
      <c r="L135" s="410"/>
      <c r="M135" s="434"/>
      <c r="N135" s="435"/>
      <c r="O135" s="412"/>
      <c r="P135" s="413">
        <v>600</v>
      </c>
      <c r="Q135" s="526"/>
      <c r="R135" s="454"/>
      <c r="S135" s="454"/>
      <c r="T135" s="455"/>
      <c r="U135" s="413"/>
      <c r="V135" s="456">
        <v>50</v>
      </c>
      <c r="W135" s="456">
        <f t="shared" si="14"/>
        <v>30000</v>
      </c>
    </row>
    <row r="136" spans="4:23" hidden="1" outlineLevel="1">
      <c r="D136" s="437" t="str">
        <f>персонал!B10</f>
        <v>410</v>
      </c>
      <c r="E136" s="453" t="s">
        <v>397</v>
      </c>
      <c r="F136" s="447">
        <f>персонал!D10</f>
        <v>140</v>
      </c>
      <c r="G136" s="556"/>
      <c r="H136" s="457" t="s">
        <v>531</v>
      </c>
      <c r="I136" s="457"/>
      <c r="J136" s="429"/>
      <c r="L136" s="410"/>
      <c r="M136" s="434"/>
      <c r="N136" s="435"/>
      <c r="O136" s="412"/>
      <c r="P136" s="413">
        <v>1</v>
      </c>
      <c r="Q136" s="526"/>
      <c r="R136" s="454"/>
      <c r="S136" s="454"/>
      <c r="T136" s="455"/>
      <c r="U136" s="413"/>
      <c r="V136" s="456">
        <v>4200</v>
      </c>
      <c r="W136" s="456">
        <f t="shared" si="14"/>
        <v>4200</v>
      </c>
    </row>
    <row r="137" spans="4:23" hidden="1" outlineLevel="1">
      <c r="D137" s="437">
        <f>персонал!B4</f>
        <v>401</v>
      </c>
      <c r="E137" s="453" t="s">
        <v>397</v>
      </c>
      <c r="F137" s="447" t="str">
        <f>персонал!D4</f>
        <v>130</v>
      </c>
      <c r="G137" s="556"/>
      <c r="H137" s="457" t="s">
        <v>529</v>
      </c>
      <c r="I137" s="458"/>
      <c r="J137" s="429"/>
      <c r="L137" s="410"/>
      <c r="M137" s="434"/>
      <c r="N137" s="435"/>
      <c r="O137" s="412"/>
      <c r="P137" s="413">
        <v>2</v>
      </c>
      <c r="Q137" s="526"/>
      <c r="R137" s="454"/>
      <c r="S137" s="454"/>
      <c r="T137" s="455"/>
      <c r="U137" s="413"/>
      <c r="V137" s="456">
        <v>2400</v>
      </c>
      <c r="W137" s="456">
        <f t="shared" si="14"/>
        <v>4800</v>
      </c>
    </row>
    <row r="138" spans="4:23" collapsed="1">
      <c r="D138" s="437"/>
      <c r="E138" s="430"/>
      <c r="F138" s="447"/>
      <c r="G138" s="556"/>
      <c r="H138" s="440"/>
      <c r="I138" s="440"/>
      <c r="J138" s="429"/>
      <c r="L138" s="410"/>
      <c r="M138" s="434"/>
      <c r="N138" s="435"/>
      <c r="O138" s="412"/>
    </row>
    <row r="139" spans="4:23">
      <c r="D139" s="437"/>
      <c r="E139" s="430"/>
      <c r="F139" s="447"/>
      <c r="G139" s="556"/>
      <c r="H139" s="440"/>
      <c r="I139" s="440"/>
      <c r="J139" s="429"/>
      <c r="L139" s="410"/>
      <c r="M139" s="434"/>
      <c r="N139" s="435"/>
      <c r="O139" s="412"/>
    </row>
    <row r="140" spans="4:23">
      <c r="E140" s="405">
        <v>112</v>
      </c>
      <c r="F140" s="406"/>
      <c r="G140" s="554"/>
      <c r="H140" s="407" t="s">
        <v>534</v>
      </c>
      <c r="I140" s="459"/>
      <c r="J140" s="460"/>
      <c r="L140" s="410"/>
      <c r="N140" s="411"/>
      <c r="O140" s="412"/>
      <c r="P140" s="461"/>
      <c r="Q140" s="527"/>
      <c r="R140" s="462"/>
      <c r="S140" s="462"/>
      <c r="T140" s="463"/>
      <c r="U140" s="461"/>
    </row>
    <row r="141" spans="4:23" s="428" customFormat="1">
      <c r="D141" s="417">
        <v>112</v>
      </c>
      <c r="E141" s="418" t="s">
        <v>397</v>
      </c>
      <c r="F141" s="419"/>
      <c r="G141" s="472"/>
      <c r="H141" s="420" t="s">
        <v>416</v>
      </c>
      <c r="I141" s="420" t="s">
        <v>551</v>
      </c>
      <c r="J141" s="421"/>
      <c r="K141" s="422"/>
      <c r="L141" s="423"/>
      <c r="M141" s="423">
        <v>5000</v>
      </c>
      <c r="N141" s="424"/>
      <c r="O141" s="425"/>
      <c r="P141" s="426"/>
      <c r="Q141" s="471"/>
      <c r="R141" s="426"/>
      <c r="S141" s="426"/>
      <c r="T141" s="427"/>
      <c r="U141" s="426"/>
      <c r="V141" s="423"/>
      <c r="W141" s="423">
        <f>SUM(W142:W150)</f>
        <v>1550</v>
      </c>
    </row>
    <row r="142" spans="4:23" hidden="1" outlineLevel="1">
      <c r="D142" s="437">
        <f>'сетевое аудио оборудование'!F3</f>
        <v>141</v>
      </c>
      <c r="E142" s="430" t="s">
        <v>397</v>
      </c>
      <c r="F142" s="447" t="str">
        <f>'сетевое аудио оборудование'!H3</f>
        <v>100</v>
      </c>
      <c r="G142" s="556"/>
      <c r="H142" s="581" t="str">
        <f>'сетевое аудио оборудование'!J3</f>
        <v>Блок канальный синхронного перевода MSI - 8D</v>
      </c>
      <c r="I142" s="580"/>
      <c r="J142" s="432"/>
      <c r="K142" s="433">
        <v>1</v>
      </c>
      <c r="L142" s="410"/>
      <c r="M142" s="410">
        <f>SUM(K142*L142)</f>
        <v>0</v>
      </c>
      <c r="N142" s="411"/>
      <c r="O142" s="412"/>
      <c r="P142" s="415">
        <v>1</v>
      </c>
      <c r="Q142" s="528"/>
      <c r="R142" s="456"/>
      <c r="S142" s="456"/>
      <c r="T142" s="464"/>
      <c r="U142" s="415"/>
      <c r="V142" s="456"/>
      <c r="W142" s="456">
        <f t="shared" ref="W142:W150" si="15">SUM(P142*V142)</f>
        <v>0</v>
      </c>
    </row>
    <row r="143" spans="4:23" hidden="1" outlineLevel="1">
      <c r="D143" s="437">
        <f>'сетевое аудио оборудование'!F17</f>
        <v>141</v>
      </c>
      <c r="E143" s="430" t="s">
        <v>397</v>
      </c>
      <c r="F143" s="447" t="str">
        <f>'сетевое аудио оборудование'!H17</f>
        <v>110</v>
      </c>
      <c r="G143" s="556"/>
      <c r="H143" s="580" t="s">
        <v>518</v>
      </c>
      <c r="I143" s="580"/>
      <c r="J143" s="432"/>
      <c r="K143" s="433">
        <v>1</v>
      </c>
      <c r="L143" s="410"/>
      <c r="M143" s="410">
        <f t="shared" ref="M143:M150" si="16">SUM(K143*L143)</f>
        <v>0</v>
      </c>
      <c r="N143" s="411"/>
      <c r="O143" s="412"/>
      <c r="P143" s="415">
        <v>1</v>
      </c>
      <c r="Q143" s="528"/>
      <c r="R143" s="456"/>
      <c r="S143" s="456"/>
      <c r="T143" s="464"/>
      <c r="U143" s="415"/>
      <c r="V143" s="456"/>
      <c r="W143" s="456">
        <f t="shared" si="15"/>
        <v>0</v>
      </c>
    </row>
    <row r="144" spans="4:23" hidden="1" outlineLevel="1">
      <c r="D144" s="437" t="str">
        <f>'сетевое аудио оборудование'!F55</f>
        <v>141</v>
      </c>
      <c r="E144" s="430" t="s">
        <v>397</v>
      </c>
      <c r="F144" s="447" t="str">
        <f>'сетевое аудио оборудование'!H55</f>
        <v>111</v>
      </c>
      <c r="G144" s="556"/>
      <c r="H144" s="580" t="s">
        <v>519</v>
      </c>
      <c r="I144" s="580"/>
      <c r="J144" s="432"/>
      <c r="K144" s="433">
        <v>1</v>
      </c>
      <c r="L144" s="410"/>
      <c r="M144" s="410">
        <f t="shared" si="16"/>
        <v>0</v>
      </c>
      <c r="N144" s="411"/>
      <c r="O144" s="412"/>
      <c r="P144" s="415">
        <v>1</v>
      </c>
      <c r="Q144" s="528"/>
      <c r="R144" s="456"/>
      <c r="S144" s="456"/>
      <c r="T144" s="464"/>
      <c r="U144" s="415"/>
      <c r="V144" s="456"/>
      <c r="W144" s="456">
        <f t="shared" si="15"/>
        <v>0</v>
      </c>
    </row>
    <row r="145" spans="4:23" hidden="1" outlineLevel="1">
      <c r="D145" s="437">
        <f>'сетевое аудио оборудование'!F58</f>
        <v>141</v>
      </c>
      <c r="E145" s="430" t="s">
        <v>397</v>
      </c>
      <c r="F145" s="447" t="str">
        <f>'сетевое аудио оборудование'!H58</f>
        <v>120</v>
      </c>
      <c r="G145" s="556"/>
      <c r="H145" s="581" t="str">
        <f>'сетевое аудио оборудование'!J58</f>
        <v>Пульт переводчиков  Brahler DOL - 7/04</v>
      </c>
      <c r="I145" s="580"/>
      <c r="J145" s="432"/>
      <c r="K145" s="433">
        <v>1</v>
      </c>
      <c r="L145" s="410"/>
      <c r="M145" s="410">
        <f t="shared" si="16"/>
        <v>0</v>
      </c>
      <c r="N145" s="411"/>
      <c r="O145" s="412"/>
      <c r="P145" s="415">
        <v>1</v>
      </c>
      <c r="Q145" s="528"/>
      <c r="R145" s="456"/>
      <c r="S145" s="456"/>
      <c r="T145" s="464"/>
      <c r="U145" s="415"/>
      <c r="V145" s="456"/>
      <c r="W145" s="456">
        <f t="shared" si="15"/>
        <v>0</v>
      </c>
    </row>
    <row r="146" spans="4:23" hidden="1" outlineLevel="1">
      <c r="D146" s="437">
        <f>D251</f>
        <v>119</v>
      </c>
      <c r="E146" s="430" t="s">
        <v>397</v>
      </c>
      <c r="F146" s="431">
        <f>F251</f>
        <v>502</v>
      </c>
      <c r="G146" s="555"/>
      <c r="H146" s="580" t="s">
        <v>520</v>
      </c>
      <c r="I146" s="580"/>
      <c r="J146" s="432"/>
      <c r="K146" s="433">
        <v>2</v>
      </c>
      <c r="L146" s="410"/>
      <c r="M146" s="410">
        <f t="shared" si="16"/>
        <v>0</v>
      </c>
      <c r="N146" s="411"/>
      <c r="O146" s="412"/>
      <c r="P146" s="415">
        <v>2</v>
      </c>
      <c r="Q146" s="528"/>
      <c r="R146" s="456"/>
      <c r="S146" s="456"/>
      <c r="T146" s="464"/>
      <c r="U146" s="415"/>
      <c r="V146" s="456"/>
      <c r="W146" s="456">
        <f t="shared" si="15"/>
        <v>0</v>
      </c>
    </row>
    <row r="147" spans="4:23" hidden="1" outlineLevel="1">
      <c r="D147" s="437">
        <f>D233</f>
        <v>119</v>
      </c>
      <c r="E147" s="430" t="s">
        <v>397</v>
      </c>
      <c r="F147" s="431">
        <f>F233</f>
        <v>501</v>
      </c>
      <c r="G147" s="555"/>
      <c r="H147" s="580" t="s">
        <v>521</v>
      </c>
      <c r="I147" s="580"/>
      <c r="J147" s="432"/>
      <c r="K147" s="433">
        <v>1</v>
      </c>
      <c r="L147" s="410"/>
      <c r="M147" s="410">
        <f t="shared" si="16"/>
        <v>0</v>
      </c>
      <c r="N147" s="411"/>
      <c r="O147" s="412"/>
      <c r="P147" s="415">
        <v>1</v>
      </c>
      <c r="Q147" s="528"/>
      <c r="R147" s="456"/>
      <c r="S147" s="456"/>
      <c r="T147" s="464"/>
      <c r="U147" s="415"/>
      <c r="V147" s="456"/>
      <c r="W147" s="456">
        <f t="shared" si="15"/>
        <v>0</v>
      </c>
    </row>
    <row r="148" spans="4:23" hidden="1" outlineLevel="1">
      <c r="D148" s="437">
        <f>D203</f>
        <v>119</v>
      </c>
      <c r="E148" s="430" t="s">
        <v>397</v>
      </c>
      <c r="F148" s="431" t="str">
        <f>F203</f>
        <v>271</v>
      </c>
      <c r="G148" s="555"/>
      <c r="H148" s="580" t="s">
        <v>522</v>
      </c>
      <c r="I148" s="580"/>
      <c r="J148" s="432"/>
      <c r="K148" s="433">
        <v>1</v>
      </c>
      <c r="L148" s="410">
        <v>1550</v>
      </c>
      <c r="M148" s="410">
        <f t="shared" si="16"/>
        <v>1550</v>
      </c>
      <c r="N148" s="411"/>
      <c r="O148" s="412"/>
      <c r="P148" s="415">
        <v>1</v>
      </c>
      <c r="Q148" s="528"/>
      <c r="R148" s="456"/>
      <c r="S148" s="456"/>
      <c r="T148" s="464"/>
      <c r="U148" s="415"/>
      <c r="V148" s="456">
        <v>1550</v>
      </c>
      <c r="W148" s="456">
        <f t="shared" si="15"/>
        <v>1550</v>
      </c>
    </row>
    <row r="149" spans="4:23" hidden="1" outlineLevel="1">
      <c r="D149" s="437">
        <f>'сетевое аудио оборудование'!F131</f>
        <v>141</v>
      </c>
      <c r="E149" s="430" t="s">
        <v>397</v>
      </c>
      <c r="F149" s="447">
        <f>'сетевое аудио оборудование'!H131</f>
        <v>501</v>
      </c>
      <c r="G149" s="556"/>
      <c r="H149" s="580" t="s">
        <v>523</v>
      </c>
      <c r="I149" s="580"/>
      <c r="J149" s="432"/>
      <c r="K149" s="433">
        <v>1</v>
      </c>
      <c r="L149" s="410"/>
      <c r="M149" s="410">
        <f t="shared" si="16"/>
        <v>0</v>
      </c>
      <c r="N149" s="411"/>
      <c r="O149" s="412"/>
      <c r="P149" s="415">
        <v>1</v>
      </c>
      <c r="Q149" s="528"/>
      <c r="R149" s="456"/>
      <c r="S149" s="456"/>
      <c r="T149" s="464"/>
      <c r="U149" s="415"/>
      <c r="V149" s="456"/>
      <c r="W149" s="456">
        <f t="shared" si="15"/>
        <v>0</v>
      </c>
    </row>
    <row r="150" spans="4:23" hidden="1" outlineLevel="1">
      <c r="D150" s="437">
        <f>'сетевое аудио оборудование'!F132</f>
        <v>141</v>
      </c>
      <c r="E150" s="430" t="s">
        <v>397</v>
      </c>
      <c r="F150" s="447" t="str">
        <f>'сетевое аудио оборудование'!H132</f>
        <v>502</v>
      </c>
      <c r="G150" s="556"/>
      <c r="H150" s="580" t="s">
        <v>524</v>
      </c>
      <c r="I150" s="580"/>
      <c r="J150" s="432"/>
      <c r="K150" s="433">
        <v>1</v>
      </c>
      <c r="L150" s="410"/>
      <c r="M150" s="410">
        <f t="shared" si="16"/>
        <v>0</v>
      </c>
      <c r="N150" s="411"/>
      <c r="O150" s="412"/>
      <c r="P150" s="415">
        <v>1</v>
      </c>
      <c r="Q150" s="528"/>
      <c r="R150" s="456"/>
      <c r="S150" s="456"/>
      <c r="T150" s="464"/>
      <c r="U150" s="415"/>
      <c r="V150" s="456"/>
      <c r="W150" s="456">
        <f t="shared" si="15"/>
        <v>0</v>
      </c>
    </row>
    <row r="151" spans="4:23" collapsed="1">
      <c r="D151" s="437"/>
      <c r="E151" s="430"/>
      <c r="F151" s="447"/>
      <c r="G151" s="556"/>
      <c r="H151" s="440"/>
      <c r="I151" s="440"/>
      <c r="J151" s="460"/>
      <c r="L151" s="410"/>
      <c r="N151" s="411"/>
      <c r="O151" s="412"/>
      <c r="P151" s="415"/>
      <c r="Q151" s="528"/>
      <c r="R151" s="456"/>
      <c r="S151" s="456"/>
      <c r="T151" s="464"/>
      <c r="U151" s="415"/>
      <c r="V151" s="456"/>
      <c r="W151" s="456"/>
    </row>
    <row r="152" spans="4:23" s="428" customFormat="1">
      <c r="D152" s="417">
        <v>112</v>
      </c>
      <c r="E152" s="418" t="s">
        <v>397</v>
      </c>
      <c r="F152" s="419"/>
      <c r="G152" s="472"/>
      <c r="H152" s="420" t="s">
        <v>417</v>
      </c>
      <c r="I152" s="420" t="s">
        <v>556</v>
      </c>
      <c r="J152" s="421"/>
      <c r="K152" s="422"/>
      <c r="L152" s="423"/>
      <c r="M152" s="423">
        <v>13200</v>
      </c>
      <c r="N152" s="465"/>
      <c r="O152" s="425"/>
      <c r="P152" s="426"/>
      <c r="Q152" s="525"/>
      <c r="R152" s="450"/>
      <c r="S152" s="450"/>
      <c r="T152" s="451"/>
      <c r="U152" s="426"/>
      <c r="V152" s="425"/>
      <c r="W152" s="452">
        <f>SUM(W153:W163)</f>
        <v>3050</v>
      </c>
    </row>
    <row r="153" spans="4:23" hidden="1" outlineLevel="1">
      <c r="D153" s="437">
        <f>'сетевое аудио оборудование'!F3</f>
        <v>141</v>
      </c>
      <c r="E153" s="453" t="s">
        <v>397</v>
      </c>
      <c r="F153" s="447" t="str">
        <f>'сетевое аудио оборудование'!H3</f>
        <v>100</v>
      </c>
      <c r="G153" s="556"/>
      <c r="H153" s="581" t="str">
        <f>'сетевое аудио оборудование'!J3</f>
        <v>Блок канальный синхронного перевода MSI - 8D</v>
      </c>
      <c r="I153" s="580"/>
      <c r="J153" s="432"/>
      <c r="K153" s="433">
        <v>1</v>
      </c>
      <c r="L153" s="410"/>
      <c r="M153" s="410">
        <f>SUM(K153*L153)</f>
        <v>0</v>
      </c>
      <c r="N153" s="411"/>
      <c r="O153" s="412"/>
      <c r="P153" s="466">
        <v>1</v>
      </c>
      <c r="Q153" s="466"/>
      <c r="R153" s="466"/>
      <c r="S153" s="466"/>
      <c r="T153" s="467"/>
      <c r="U153" s="466"/>
      <c r="V153" s="415"/>
      <c r="W153" s="468">
        <f t="shared" ref="W153:W163" si="17">SUM(P153*V153)</f>
        <v>0</v>
      </c>
    </row>
    <row r="154" spans="4:23" hidden="1" outlineLevel="1">
      <c r="D154" s="437">
        <f>'сетевое аудио оборудование'!F17</f>
        <v>141</v>
      </c>
      <c r="E154" s="453" t="s">
        <v>397</v>
      </c>
      <c r="F154" s="447" t="str">
        <f>'сетевое аудио оборудование'!H17</f>
        <v>110</v>
      </c>
      <c r="G154" s="556"/>
      <c r="H154" s="580" t="s">
        <v>518</v>
      </c>
      <c r="I154" s="580"/>
      <c r="J154" s="432"/>
      <c r="K154" s="433">
        <v>3</v>
      </c>
      <c r="L154" s="410"/>
      <c r="M154" s="410">
        <f t="shared" ref="M154:M163" si="18">SUM(K154*L154)</f>
        <v>0</v>
      </c>
      <c r="N154" s="411"/>
      <c r="O154" s="412"/>
      <c r="P154" s="466">
        <v>3</v>
      </c>
      <c r="Q154" s="466"/>
      <c r="R154" s="466"/>
      <c r="S154" s="466"/>
      <c r="T154" s="467"/>
      <c r="U154" s="466"/>
      <c r="V154" s="415"/>
      <c r="W154" s="468">
        <f t="shared" si="17"/>
        <v>0</v>
      </c>
    </row>
    <row r="155" spans="4:23" hidden="1" outlineLevel="1">
      <c r="D155" s="437" t="str">
        <f>'сетевое аудио оборудование'!F55</f>
        <v>141</v>
      </c>
      <c r="E155" s="453" t="s">
        <v>397</v>
      </c>
      <c r="F155" s="447" t="str">
        <f>'сетевое аудио оборудование'!H55</f>
        <v>111</v>
      </c>
      <c r="G155" s="556"/>
      <c r="H155" s="580" t="s">
        <v>519</v>
      </c>
      <c r="I155" s="580"/>
      <c r="J155" s="432"/>
      <c r="K155" s="433">
        <v>3</v>
      </c>
      <c r="L155" s="410"/>
      <c r="M155" s="410">
        <f t="shared" si="18"/>
        <v>0</v>
      </c>
      <c r="N155" s="411"/>
      <c r="O155" s="412"/>
      <c r="P155" s="466">
        <v>3</v>
      </c>
      <c r="Q155" s="466"/>
      <c r="R155" s="466"/>
      <c r="S155" s="466"/>
      <c r="T155" s="467"/>
      <c r="U155" s="466"/>
      <c r="V155" s="415"/>
      <c r="W155" s="468">
        <f t="shared" si="17"/>
        <v>0</v>
      </c>
    </row>
    <row r="156" spans="4:23" hidden="1" outlineLevel="1">
      <c r="D156" s="437">
        <f>'сетевое аудио оборудование'!F58</f>
        <v>141</v>
      </c>
      <c r="E156" s="453" t="s">
        <v>397</v>
      </c>
      <c r="F156" s="447" t="str">
        <f>'сетевое аудио оборудование'!H58</f>
        <v>120</v>
      </c>
      <c r="G156" s="556"/>
      <c r="H156" s="581" t="str">
        <f>'сетевое аудио оборудование'!J58</f>
        <v>Пульт переводчиков  Brahler DOL - 7/04</v>
      </c>
      <c r="I156" s="580"/>
      <c r="J156" s="432"/>
      <c r="K156" s="433">
        <v>1</v>
      </c>
      <c r="L156" s="410"/>
      <c r="M156" s="410">
        <f t="shared" si="18"/>
        <v>0</v>
      </c>
      <c r="N156" s="411"/>
      <c r="O156" s="412"/>
      <c r="P156" s="466">
        <v>1</v>
      </c>
      <c r="Q156" s="466"/>
      <c r="R156" s="466"/>
      <c r="S156" s="466"/>
      <c r="T156" s="467"/>
      <c r="U156" s="466"/>
      <c r="V156" s="415"/>
      <c r="W156" s="468">
        <f t="shared" si="17"/>
        <v>0</v>
      </c>
    </row>
    <row r="157" spans="4:23" hidden="1" outlineLevel="1">
      <c r="D157" s="437">
        <f>251:251</f>
        <v>119</v>
      </c>
      <c r="E157" s="453" t="s">
        <v>397</v>
      </c>
      <c r="F157" s="431">
        <f>F251</f>
        <v>502</v>
      </c>
      <c r="G157" s="555"/>
      <c r="H157" s="580" t="s">
        <v>520</v>
      </c>
      <c r="I157" s="580"/>
      <c r="J157" s="432"/>
      <c r="K157" s="433">
        <v>2</v>
      </c>
      <c r="L157" s="410"/>
      <c r="M157" s="410">
        <f t="shared" si="18"/>
        <v>0</v>
      </c>
      <c r="N157" s="411"/>
      <c r="O157" s="412"/>
      <c r="P157" s="466">
        <v>2</v>
      </c>
      <c r="Q157" s="466"/>
      <c r="R157" s="466"/>
      <c r="S157" s="466"/>
      <c r="T157" s="467"/>
      <c r="U157" s="466"/>
      <c r="V157" s="415"/>
      <c r="W157" s="468">
        <f t="shared" si="17"/>
        <v>0</v>
      </c>
    </row>
    <row r="158" spans="4:23" hidden="1" outlineLevel="1">
      <c r="D158" s="437">
        <f>D233</f>
        <v>119</v>
      </c>
      <c r="E158" s="453" t="s">
        <v>397</v>
      </c>
      <c r="F158" s="431">
        <f>F233</f>
        <v>501</v>
      </c>
      <c r="G158" s="555"/>
      <c r="H158" s="580" t="s">
        <v>521</v>
      </c>
      <c r="I158" s="580"/>
      <c r="J158" s="432"/>
      <c r="K158" s="433">
        <v>1</v>
      </c>
      <c r="L158" s="410"/>
      <c r="M158" s="410">
        <f t="shared" si="18"/>
        <v>0</v>
      </c>
      <c r="N158" s="411"/>
      <c r="O158" s="412"/>
      <c r="P158" s="466">
        <v>1</v>
      </c>
      <c r="Q158" s="466"/>
      <c r="R158" s="466"/>
      <c r="S158" s="466"/>
      <c r="T158" s="467"/>
      <c r="U158" s="466"/>
      <c r="V158" s="415"/>
      <c r="W158" s="468">
        <f t="shared" si="17"/>
        <v>0</v>
      </c>
    </row>
    <row r="159" spans="4:23" hidden="1" outlineLevel="1">
      <c r="D159" s="437">
        <f>D203</f>
        <v>119</v>
      </c>
      <c r="E159" s="453" t="s">
        <v>397</v>
      </c>
      <c r="F159" s="431" t="str">
        <f>F203</f>
        <v>271</v>
      </c>
      <c r="G159" s="555"/>
      <c r="H159" s="580" t="s">
        <v>522</v>
      </c>
      <c r="I159" s="580"/>
      <c r="J159" s="432"/>
      <c r="K159" s="433">
        <v>1</v>
      </c>
      <c r="L159" s="410">
        <v>1550</v>
      </c>
      <c r="M159" s="410">
        <f t="shared" si="18"/>
        <v>1550</v>
      </c>
      <c r="N159" s="411"/>
      <c r="O159" s="412"/>
      <c r="P159" s="466">
        <v>1</v>
      </c>
      <c r="Q159" s="466"/>
      <c r="R159" s="466"/>
      <c r="S159" s="466"/>
      <c r="T159" s="467"/>
      <c r="U159" s="466"/>
      <c r="V159" s="415">
        <f>V203</f>
        <v>1550</v>
      </c>
      <c r="W159" s="468">
        <f t="shared" si="17"/>
        <v>1550</v>
      </c>
    </row>
    <row r="160" spans="4:23" hidden="1" outlineLevel="1">
      <c r="D160" s="437">
        <f>'сетевое аудио оборудование'!F131</f>
        <v>141</v>
      </c>
      <c r="E160" s="453" t="s">
        <v>397</v>
      </c>
      <c r="F160" s="447">
        <f>'сетевое аудио оборудование'!H131</f>
        <v>501</v>
      </c>
      <c r="G160" s="556"/>
      <c r="H160" s="580" t="s">
        <v>523</v>
      </c>
      <c r="I160" s="580"/>
      <c r="J160" s="432"/>
      <c r="K160" s="433">
        <v>1</v>
      </c>
      <c r="L160" s="410"/>
      <c r="M160" s="410">
        <f t="shared" si="18"/>
        <v>0</v>
      </c>
      <c r="N160" s="411"/>
      <c r="O160" s="412"/>
      <c r="P160" s="466">
        <v>1</v>
      </c>
      <c r="Q160" s="466"/>
      <c r="R160" s="466"/>
      <c r="S160" s="466"/>
      <c r="T160" s="467"/>
      <c r="U160" s="466"/>
      <c r="V160" s="415"/>
      <c r="W160" s="468">
        <f t="shared" si="17"/>
        <v>0</v>
      </c>
    </row>
    <row r="161" spans="4:23" hidden="1" outlineLevel="1">
      <c r="D161" s="437">
        <f>'сетевое аудио оборудование'!F132</f>
        <v>141</v>
      </c>
      <c r="E161" s="453" t="s">
        <v>397</v>
      </c>
      <c r="F161" s="447" t="str">
        <f>'сетевое аудио оборудование'!H132</f>
        <v>502</v>
      </c>
      <c r="G161" s="556"/>
      <c r="H161" s="580" t="s">
        <v>524</v>
      </c>
      <c r="I161" s="580"/>
      <c r="J161" s="432"/>
      <c r="K161" s="433">
        <v>1</v>
      </c>
      <c r="L161" s="410"/>
      <c r="M161" s="410">
        <f t="shared" si="18"/>
        <v>0</v>
      </c>
      <c r="N161" s="411"/>
      <c r="O161" s="412"/>
      <c r="P161" s="466">
        <v>1</v>
      </c>
      <c r="Q161" s="466"/>
      <c r="R161" s="466"/>
      <c r="S161" s="466"/>
      <c r="T161" s="467"/>
      <c r="U161" s="466"/>
      <c r="V161" s="415"/>
      <c r="W161" s="468">
        <f t="shared" si="17"/>
        <v>0</v>
      </c>
    </row>
    <row r="162" spans="4:23" hidden="1" outlineLevel="1">
      <c r="D162" s="437" t="e">
        <f>'сетевое аудио оборудование'!#REF!</f>
        <v>#REF!</v>
      </c>
      <c r="E162" s="453" t="s">
        <v>397</v>
      </c>
      <c r="F162" s="447" t="e">
        <f>'сетевое аудио оборудование'!#REF!</f>
        <v>#REF!</v>
      </c>
      <c r="G162" s="556"/>
      <c r="H162" s="580" t="s">
        <v>525</v>
      </c>
      <c r="I162" s="580"/>
      <c r="J162" s="432"/>
      <c r="K162" s="433">
        <v>1</v>
      </c>
      <c r="L162" s="410"/>
      <c r="M162" s="410">
        <f t="shared" si="18"/>
        <v>0</v>
      </c>
      <c r="N162" s="411"/>
      <c r="O162" s="412"/>
      <c r="P162" s="466">
        <v>1</v>
      </c>
      <c r="Q162" s="466"/>
      <c r="R162" s="466"/>
      <c r="S162" s="466"/>
      <c r="T162" s="467"/>
      <c r="U162" s="466"/>
      <c r="V162" s="415"/>
      <c r="W162" s="468">
        <f t="shared" si="17"/>
        <v>0</v>
      </c>
    </row>
    <row r="163" spans="4:23" hidden="1" outlineLevel="1">
      <c r="D163" s="437">
        <f>'сетевое аудио оборудование'!F123</f>
        <v>141</v>
      </c>
      <c r="E163" s="453" t="s">
        <v>397</v>
      </c>
      <c r="F163" s="447" t="str">
        <f>'сетевое аудио оборудование'!H123</f>
        <v>408</v>
      </c>
      <c r="G163" s="556"/>
      <c r="H163" s="580" t="s">
        <v>526</v>
      </c>
      <c r="I163" s="580"/>
      <c r="J163" s="432"/>
      <c r="K163" s="433">
        <v>1</v>
      </c>
      <c r="L163" s="410">
        <v>1500</v>
      </c>
      <c r="M163" s="410">
        <f t="shared" si="18"/>
        <v>1500</v>
      </c>
      <c r="N163" s="411"/>
      <c r="O163" s="412"/>
      <c r="P163" s="466">
        <v>1</v>
      </c>
      <c r="Q163" s="466"/>
      <c r="R163" s="466"/>
      <c r="S163" s="466"/>
      <c r="T163" s="467"/>
      <c r="U163" s="466"/>
      <c r="V163" s="415">
        <v>1500</v>
      </c>
      <c r="W163" s="468">
        <f t="shared" si="17"/>
        <v>1500</v>
      </c>
    </row>
    <row r="164" spans="4:23" collapsed="1">
      <c r="D164" s="437"/>
      <c r="E164" s="430"/>
      <c r="F164" s="447"/>
      <c r="G164" s="556"/>
      <c r="H164" s="440"/>
      <c r="I164" s="440"/>
      <c r="J164" s="460"/>
      <c r="L164" s="410"/>
      <c r="N164" s="411"/>
      <c r="O164" s="412"/>
      <c r="P164" s="466"/>
      <c r="Q164" s="466"/>
      <c r="R164" s="466"/>
      <c r="S164" s="466"/>
      <c r="T164" s="467"/>
      <c r="U164" s="466"/>
      <c r="V164" s="415"/>
    </row>
    <row r="165" spans="4:23" s="428" customFormat="1">
      <c r="D165" s="417"/>
      <c r="E165" s="469">
        <v>119</v>
      </c>
      <c r="F165" s="419"/>
      <c r="G165" s="472"/>
      <c r="H165" s="470" t="s">
        <v>555</v>
      </c>
      <c r="I165" s="421"/>
      <c r="J165" s="421"/>
      <c r="K165" s="422"/>
      <c r="L165" s="423"/>
      <c r="M165" s="422"/>
      <c r="N165" s="465"/>
      <c r="O165" s="425"/>
      <c r="P165" s="471"/>
      <c r="Q165" s="471"/>
      <c r="R165" s="471"/>
      <c r="S165" s="471"/>
      <c r="T165" s="472"/>
      <c r="U165" s="471"/>
      <c r="V165" s="423"/>
      <c r="W165" s="425"/>
    </row>
    <row r="166" spans="4:23">
      <c r="D166" s="437">
        <v>119</v>
      </c>
      <c r="E166" s="430" t="s">
        <v>397</v>
      </c>
      <c r="F166" s="447" t="s">
        <v>1</v>
      </c>
      <c r="G166" s="556"/>
      <c r="H166" s="440" t="s">
        <v>175</v>
      </c>
      <c r="J166" s="460"/>
      <c r="K166" s="409">
        <v>1</v>
      </c>
      <c r="L166" s="410">
        <v>100</v>
      </c>
      <c r="N166" s="411"/>
      <c r="O166" s="412"/>
      <c r="P166" s="466"/>
      <c r="Q166" s="466"/>
      <c r="R166" s="466"/>
      <c r="S166" s="466"/>
      <c r="T166" s="467"/>
      <c r="U166" s="466"/>
      <c r="V166" s="415"/>
    </row>
    <row r="167" spans="4:23">
      <c r="D167" s="437">
        <v>119</v>
      </c>
      <c r="E167" s="430" t="s">
        <v>397</v>
      </c>
      <c r="F167" s="447" t="s">
        <v>418</v>
      </c>
      <c r="G167" s="556"/>
      <c r="H167" s="440" t="s">
        <v>332</v>
      </c>
      <c r="J167" s="460"/>
      <c r="K167" s="409">
        <v>1</v>
      </c>
      <c r="L167" s="410">
        <v>100</v>
      </c>
      <c r="N167" s="411"/>
      <c r="O167" s="412"/>
      <c r="P167" s="466"/>
      <c r="Q167" s="466"/>
      <c r="R167" s="466"/>
      <c r="S167" s="466"/>
      <c r="T167" s="467"/>
      <c r="U167" s="466"/>
      <c r="V167" s="415"/>
    </row>
    <row r="168" spans="4:23">
      <c r="D168" s="437">
        <v>119</v>
      </c>
      <c r="E168" s="430" t="s">
        <v>397</v>
      </c>
      <c r="F168" s="447" t="s">
        <v>510</v>
      </c>
      <c r="G168" s="556"/>
      <c r="H168" s="440" t="s">
        <v>326</v>
      </c>
      <c r="J168" s="460"/>
      <c r="K168" s="409">
        <v>1</v>
      </c>
      <c r="L168" s="410">
        <v>100</v>
      </c>
      <c r="N168" s="411"/>
      <c r="O168" s="412"/>
      <c r="P168" s="466"/>
      <c r="Q168" s="466"/>
      <c r="R168" s="466"/>
      <c r="S168" s="466"/>
      <c r="T168" s="467"/>
      <c r="U168" s="466"/>
      <c r="V168" s="415"/>
    </row>
    <row r="169" spans="4:23">
      <c r="D169" s="437">
        <v>119</v>
      </c>
      <c r="E169" s="430" t="s">
        <v>397</v>
      </c>
      <c r="F169" s="447" t="s">
        <v>419</v>
      </c>
      <c r="G169" s="556"/>
      <c r="H169" s="440" t="s">
        <v>331</v>
      </c>
      <c r="J169" s="460"/>
      <c r="K169" s="409">
        <v>1</v>
      </c>
      <c r="L169" s="410">
        <v>100</v>
      </c>
      <c r="N169" s="411"/>
      <c r="O169" s="412"/>
      <c r="P169" s="466"/>
      <c r="Q169" s="466"/>
      <c r="R169" s="466"/>
      <c r="S169" s="466"/>
      <c r="T169" s="467"/>
      <c r="U169" s="466"/>
      <c r="V169" s="415"/>
    </row>
    <row r="170" spans="4:23">
      <c r="D170" s="437"/>
      <c r="E170" s="405"/>
      <c r="H170" s="408"/>
      <c r="J170" s="460"/>
      <c r="L170" s="410"/>
      <c r="N170" s="411"/>
      <c r="O170" s="412"/>
      <c r="P170" s="466"/>
      <c r="Q170" s="466"/>
      <c r="R170" s="466"/>
      <c r="S170" s="466"/>
      <c r="T170" s="467"/>
      <c r="U170" s="466"/>
      <c r="V170" s="415"/>
    </row>
    <row r="171" spans="4:23">
      <c r="D171" s="437">
        <v>119</v>
      </c>
      <c r="E171" s="430" t="s">
        <v>397</v>
      </c>
      <c r="F171" s="447" t="s">
        <v>420</v>
      </c>
      <c r="G171" s="556"/>
      <c r="H171" s="440" t="s">
        <v>328</v>
      </c>
      <c r="J171" s="460"/>
      <c r="K171" s="409">
        <v>1</v>
      </c>
      <c r="L171" s="410">
        <v>100</v>
      </c>
      <c r="N171" s="411"/>
      <c r="O171" s="412"/>
      <c r="P171" s="466"/>
      <c r="Q171" s="466"/>
      <c r="R171" s="466"/>
      <c r="S171" s="466"/>
      <c r="T171" s="467"/>
      <c r="U171" s="466"/>
      <c r="V171" s="415"/>
    </row>
    <row r="172" spans="4:23" s="428" customFormat="1" ht="79.5" customHeight="1">
      <c r="D172" s="417">
        <v>119</v>
      </c>
      <c r="E172" s="418" t="s">
        <v>397</v>
      </c>
      <c r="F172" s="419" t="s">
        <v>421</v>
      </c>
      <c r="G172" s="472">
        <v>1</v>
      </c>
      <c r="H172" s="420" t="s">
        <v>558</v>
      </c>
      <c r="I172" s="561"/>
      <c r="J172" s="562"/>
      <c r="K172" s="562">
        <v>1</v>
      </c>
      <c r="L172" s="562">
        <v>100</v>
      </c>
      <c r="M172" s="562"/>
      <c r="N172" s="562"/>
      <c r="O172" s="562"/>
      <c r="P172" s="562">
        <v>100</v>
      </c>
      <c r="Q172" s="563" t="str">
        <f>'Москва(Синхротел)'!B121</f>
        <v>ИК приемник Е129  (1 ящик=100шт.х1402,54)  (ящик №131)</v>
      </c>
      <c r="R172" s="562" t="str">
        <f>'Москва(Синхротел)'!F121</f>
        <v>С-0026</v>
      </c>
      <c r="S172" s="471"/>
      <c r="T172" s="472"/>
      <c r="U172" s="471"/>
      <c r="V172" s="423"/>
      <c r="W172" s="425"/>
    </row>
    <row r="173" spans="4:23" ht="79.5" customHeight="1" outlineLevel="1">
      <c r="D173" s="437">
        <v>119</v>
      </c>
      <c r="E173" s="430" t="s">
        <v>397</v>
      </c>
      <c r="F173" s="447" t="s">
        <v>421</v>
      </c>
      <c r="G173" s="556">
        <v>2</v>
      </c>
      <c r="H173" s="440" t="s">
        <v>558</v>
      </c>
      <c r="J173" s="520"/>
      <c r="K173" s="519"/>
      <c r="L173" s="519"/>
      <c r="M173" s="519"/>
      <c r="N173" s="521"/>
      <c r="O173" s="522"/>
      <c r="P173" s="519">
        <v>100</v>
      </c>
      <c r="Q173" s="529" t="str">
        <f>'Москва(Синхротел)'!B122</f>
        <v>ИК приемник Е129  (1 ящик=100шт.х1402,54)  (ящик №112)</v>
      </c>
      <c r="R173" s="519" t="str">
        <f>'Москва(Синхротел)'!F122</f>
        <v>С-0027</v>
      </c>
      <c r="S173" s="466"/>
      <c r="T173" s="467"/>
      <c r="U173" s="466"/>
      <c r="V173" s="415"/>
    </row>
    <row r="174" spans="4:23" ht="79.5" customHeight="1" outlineLevel="1">
      <c r="D174" s="437">
        <v>119</v>
      </c>
      <c r="E174" s="430" t="s">
        <v>397</v>
      </c>
      <c r="F174" s="447" t="s">
        <v>421</v>
      </c>
      <c r="G174" s="556">
        <v>3</v>
      </c>
      <c r="H174" s="440" t="s">
        <v>558</v>
      </c>
      <c r="J174" s="520"/>
      <c r="K174" s="519"/>
      <c r="L174" s="519"/>
      <c r="M174" s="519"/>
      <c r="N174" s="521"/>
      <c r="O174" s="522"/>
      <c r="P174" s="519">
        <v>100</v>
      </c>
      <c r="Q174" s="519" t="str">
        <f>'Москва(Синхротел)'!B134</f>
        <v>ИК приемник Е129  (1 ящик=100шт.х1587,01) (ящик №110)</v>
      </c>
      <c r="R174" s="529" t="str">
        <f>'Москва(Синхротел)'!F134</f>
        <v>С-0028</v>
      </c>
      <c r="S174" s="466"/>
      <c r="T174" s="467"/>
      <c r="U174" s="466"/>
      <c r="V174" s="415"/>
    </row>
    <row r="175" spans="4:23" ht="79.5" customHeight="1" outlineLevel="1">
      <c r="D175" s="437">
        <v>119</v>
      </c>
      <c r="E175" s="430" t="s">
        <v>397</v>
      </c>
      <c r="F175" s="447" t="s">
        <v>421</v>
      </c>
      <c r="G175" s="556">
        <v>4</v>
      </c>
      <c r="H175" s="440" t="s">
        <v>558</v>
      </c>
      <c r="J175" s="520"/>
      <c r="K175" s="519"/>
      <c r="L175" s="519"/>
      <c r="M175" s="519"/>
      <c r="N175" s="521"/>
      <c r="O175" s="522"/>
      <c r="P175" s="519">
        <v>100</v>
      </c>
      <c r="Q175" s="519" t="str">
        <f>'Москва(Синхротел)'!B135</f>
        <v>ИК приемник Е129  (1 ящик=100шт.х1587,01) (ящик №119)</v>
      </c>
      <c r="R175" s="529" t="str">
        <f>'Москва(Синхротел)'!F135</f>
        <v>С-0029</v>
      </c>
      <c r="S175" s="466"/>
      <c r="T175" s="467"/>
      <c r="U175" s="466"/>
      <c r="V175" s="415"/>
    </row>
    <row r="176" spans="4:23" s="534" customFormat="1" ht="79.5" customHeight="1" outlineLevel="1">
      <c r="D176" s="437">
        <v>119</v>
      </c>
      <c r="E176" s="430" t="s">
        <v>397</v>
      </c>
      <c r="F176" s="447" t="s">
        <v>421</v>
      </c>
      <c r="G176" s="556">
        <v>5</v>
      </c>
      <c r="H176" s="440" t="s">
        <v>558</v>
      </c>
      <c r="I176" s="408"/>
      <c r="J176" s="540"/>
      <c r="K176" s="529"/>
      <c r="L176" s="529"/>
      <c r="M176" s="529"/>
      <c r="N176" s="541"/>
      <c r="O176" s="542"/>
      <c r="P176" s="519">
        <v>100</v>
      </c>
      <c r="Q176" s="519" t="str">
        <f>'Москва(Синхротел)'!B258</f>
        <v>ИК приемник Е129 1 ящик=100шт.х1412,96) (ящик №381)</v>
      </c>
      <c r="R176" s="529" t="str">
        <f>'Москва(Синхротел)'!F258</f>
        <v>С-0043</v>
      </c>
      <c r="S176" s="466"/>
      <c r="T176" s="467"/>
      <c r="U176" s="466"/>
      <c r="V176" s="536"/>
      <c r="W176" s="543"/>
    </row>
    <row r="177" spans="4:23" s="534" customFormat="1" ht="79.5" customHeight="1" outlineLevel="1">
      <c r="D177" s="437">
        <v>119</v>
      </c>
      <c r="E177" s="430" t="s">
        <v>397</v>
      </c>
      <c r="F177" s="447" t="s">
        <v>421</v>
      </c>
      <c r="G177" s="556">
        <v>6</v>
      </c>
      <c r="H177" s="440" t="s">
        <v>558</v>
      </c>
      <c r="I177" s="408"/>
      <c r="J177" s="540"/>
      <c r="K177" s="529"/>
      <c r="L177" s="529"/>
      <c r="M177" s="529"/>
      <c r="N177" s="541"/>
      <c r="O177" s="542"/>
      <c r="P177" s="519">
        <v>100</v>
      </c>
      <c r="Q177" s="519" t="str">
        <f>'Москва(Синхротел)'!B259</f>
        <v>ИК приемник Е129 1 ящик=100шт.х1412,96) (ящик б/н)</v>
      </c>
      <c r="R177" s="529" t="str">
        <f>'Москва(Синхротел)'!F259</f>
        <v>С-0044</v>
      </c>
      <c r="S177" s="466"/>
      <c r="T177" s="467"/>
      <c r="U177" s="466"/>
      <c r="V177" s="536"/>
      <c r="W177" s="543"/>
    </row>
    <row r="178" spans="4:23" s="534" customFormat="1" ht="79.5" customHeight="1" outlineLevel="1">
      <c r="D178" s="437">
        <v>119</v>
      </c>
      <c r="E178" s="430" t="s">
        <v>397</v>
      </c>
      <c r="F178" s="447" t="s">
        <v>421</v>
      </c>
      <c r="G178" s="556">
        <v>7</v>
      </c>
      <c r="H178" s="440" t="s">
        <v>558</v>
      </c>
      <c r="I178" s="539"/>
      <c r="J178" s="540"/>
      <c r="K178" s="529"/>
      <c r="L178" s="529"/>
      <c r="M178" s="529"/>
      <c r="N178" s="541"/>
      <c r="O178" s="542"/>
      <c r="P178" s="529">
        <v>50</v>
      </c>
      <c r="Q178" s="519" t="str">
        <f>'Москва(Синхротел)'!B617</f>
        <v>ИК приемник          (1 ящик=50шт.х2711,71) (ящик №910-30460-30509)</v>
      </c>
      <c r="R178" s="529" t="str">
        <f>'Москва(Синхротел)'!F617</f>
        <v>С-0160</v>
      </c>
      <c r="S178" s="466"/>
      <c r="T178" s="467"/>
      <c r="U178" s="466"/>
      <c r="V178" s="536"/>
      <c r="W178" s="543"/>
    </row>
    <row r="179" spans="4:23" s="534" customFormat="1" ht="79.5" customHeight="1" outlineLevel="1">
      <c r="D179" s="437">
        <v>119</v>
      </c>
      <c r="E179" s="430" t="s">
        <v>397</v>
      </c>
      <c r="F179" s="447" t="s">
        <v>421</v>
      </c>
      <c r="G179" s="556">
        <v>8</v>
      </c>
      <c r="H179" s="440" t="s">
        <v>558</v>
      </c>
      <c r="I179" s="539"/>
      <c r="J179" s="540"/>
      <c r="K179" s="529"/>
      <c r="L179" s="529"/>
      <c r="M179" s="529"/>
      <c r="N179" s="541"/>
      <c r="O179" s="542"/>
      <c r="P179" s="529">
        <v>50</v>
      </c>
      <c r="Q179" s="519" t="str">
        <f>'Москва(Синхротел)'!B618</f>
        <v>ИК приемник          (1 ящик=50шт.х2711,71) (ящик №910-30310-30359)</v>
      </c>
      <c r="R179" s="529" t="str">
        <f>'Москва(Синхротел)'!F618</f>
        <v>С-0160/1</v>
      </c>
      <c r="S179" s="466"/>
      <c r="T179" s="467"/>
      <c r="U179" s="466"/>
      <c r="V179" s="536"/>
      <c r="W179" s="543"/>
    </row>
    <row r="180" spans="4:23" s="534" customFormat="1" ht="79.5" customHeight="1" outlineLevel="1">
      <c r="D180" s="437">
        <v>119</v>
      </c>
      <c r="E180" s="430" t="s">
        <v>397</v>
      </c>
      <c r="F180" s="447" t="s">
        <v>421</v>
      </c>
      <c r="G180" s="556">
        <v>9</v>
      </c>
      <c r="H180" s="440" t="s">
        <v>558</v>
      </c>
      <c r="I180" s="539"/>
      <c r="J180" s="540"/>
      <c r="K180" s="529"/>
      <c r="L180" s="529"/>
      <c r="M180" s="529"/>
      <c r="N180" s="541"/>
      <c r="O180" s="542"/>
      <c r="P180" s="529">
        <v>50</v>
      </c>
      <c r="Q180" s="519" t="str">
        <f>'Москва(Синхротел)'!B644</f>
        <v>ИК приемник  (1 ящик=50шт.х2970,02( (ящик №895 -30560-30609)</v>
      </c>
      <c r="R180" s="529" t="str">
        <f>'Москва(Синхротел)'!F644</f>
        <v>С-0169</v>
      </c>
      <c r="S180" s="466"/>
      <c r="T180" s="467"/>
      <c r="U180" s="466"/>
      <c r="V180" s="536"/>
      <c r="W180" s="543"/>
    </row>
    <row r="181" spans="4:23" s="534" customFormat="1" ht="79.5" customHeight="1" outlineLevel="1">
      <c r="D181" s="437">
        <v>119</v>
      </c>
      <c r="E181" s="430" t="s">
        <v>397</v>
      </c>
      <c r="F181" s="447" t="s">
        <v>421</v>
      </c>
      <c r="G181" s="556">
        <v>10</v>
      </c>
      <c r="H181" s="440" t="s">
        <v>558</v>
      </c>
      <c r="I181" s="539"/>
      <c r="J181" s="540"/>
      <c r="K181" s="529"/>
      <c r="L181" s="529"/>
      <c r="M181" s="529"/>
      <c r="N181" s="541"/>
      <c r="O181" s="542"/>
      <c r="P181" s="529">
        <v>50</v>
      </c>
      <c r="Q181" s="519" t="str">
        <f>'Москва(Синхротел)'!B645</f>
        <v>ИК приемник  (1 ящик=50шт.х2970,02( (ящик №914 -30510-30559)</v>
      </c>
      <c r="R181" s="529" t="str">
        <f>'Москва(Синхротел)'!F645</f>
        <v>С-0170</v>
      </c>
      <c r="S181" s="466"/>
      <c r="T181" s="467"/>
      <c r="U181" s="466"/>
      <c r="V181" s="536"/>
      <c r="W181" s="543"/>
    </row>
    <row r="182" spans="4:23" s="534" customFormat="1" ht="79.5" customHeight="1" outlineLevel="1">
      <c r="D182" s="437">
        <v>119</v>
      </c>
      <c r="E182" s="430" t="s">
        <v>397</v>
      </c>
      <c r="F182" s="447" t="s">
        <v>421</v>
      </c>
      <c r="G182" s="556">
        <v>11</v>
      </c>
      <c r="H182" s="440" t="s">
        <v>558</v>
      </c>
      <c r="I182" s="539"/>
      <c r="J182" s="540"/>
      <c r="K182" s="529"/>
      <c r="L182" s="529"/>
      <c r="M182" s="529"/>
      <c r="N182" s="541"/>
      <c r="O182" s="542"/>
      <c r="P182" s="529">
        <v>100</v>
      </c>
      <c r="Q182" s="519" t="str">
        <f>'Москва(Синхротел)'!B706</f>
        <v>ИК приемник  (1 ящик=100шт.х2725,75) (ящик №257-0101-0200)</v>
      </c>
      <c r="R182" s="529" t="str">
        <f>'Москва(Синхротел)'!F706</f>
        <v>С-0210</v>
      </c>
      <c r="S182" s="466"/>
      <c r="T182" s="467"/>
      <c r="U182" s="466"/>
      <c r="V182" s="536"/>
      <c r="W182" s="543"/>
    </row>
    <row r="183" spans="4:23" s="534" customFormat="1" ht="79.5" customHeight="1" outlineLevel="1">
      <c r="D183" s="437">
        <v>119</v>
      </c>
      <c r="E183" s="430" t="s">
        <v>397</v>
      </c>
      <c r="F183" s="447" t="s">
        <v>421</v>
      </c>
      <c r="G183" s="556">
        <v>12</v>
      </c>
      <c r="H183" s="440" t="s">
        <v>558</v>
      </c>
      <c r="I183" s="539"/>
      <c r="J183" s="540"/>
      <c r="K183" s="529"/>
      <c r="L183" s="529"/>
      <c r="M183" s="529"/>
      <c r="N183" s="541"/>
      <c r="O183" s="542"/>
      <c r="P183" s="529">
        <v>100</v>
      </c>
      <c r="Q183" s="519" t="str">
        <f>'Москва(Синхротел)'!B775</f>
        <v>ИК приемник Е-129  (1 ящик=100шт.х1587,00)</v>
      </c>
      <c r="R183" s="529" t="str">
        <f>'Москва(Синхротел)'!F775</f>
        <v>С-0258/1</v>
      </c>
      <c r="S183" s="466"/>
      <c r="T183" s="467"/>
      <c r="U183" s="466"/>
      <c r="V183" s="536"/>
      <c r="W183" s="543"/>
    </row>
    <row r="184" spans="4:23" s="534" customFormat="1" ht="79.5" customHeight="1" outlineLevel="1">
      <c r="D184" s="437">
        <v>119</v>
      </c>
      <c r="E184" s="430" t="s">
        <v>397</v>
      </c>
      <c r="F184" s="447" t="s">
        <v>421</v>
      </c>
      <c r="G184" s="556">
        <v>13</v>
      </c>
      <c r="H184" s="440" t="s">
        <v>558</v>
      </c>
      <c r="I184" s="539"/>
      <c r="J184" s="540"/>
      <c r="K184" s="529"/>
      <c r="L184" s="529"/>
      <c r="M184" s="529"/>
      <c r="N184" s="541"/>
      <c r="O184" s="542"/>
      <c r="P184" s="529">
        <v>100</v>
      </c>
      <c r="Q184" s="519" t="str">
        <f>'Москва(Синхротел)'!B776</f>
        <v>ИК приемник Е-129  (1 ящик=100шт.х1587,00)</v>
      </c>
      <c r="R184" s="529" t="str">
        <f>'Москва(Синхротел)'!F776</f>
        <v>С-0258/2</v>
      </c>
      <c r="S184" s="466"/>
      <c r="T184" s="467"/>
      <c r="U184" s="466"/>
      <c r="V184" s="536"/>
      <c r="W184" s="543"/>
    </row>
    <row r="185" spans="4:23" s="534" customFormat="1" ht="79.5" customHeight="1" outlineLevel="1">
      <c r="D185" s="437">
        <v>119</v>
      </c>
      <c r="E185" s="430" t="s">
        <v>397</v>
      </c>
      <c r="F185" s="447" t="s">
        <v>421</v>
      </c>
      <c r="G185" s="556">
        <v>14</v>
      </c>
      <c r="H185" s="440" t="s">
        <v>558</v>
      </c>
      <c r="I185" s="539"/>
      <c r="J185" s="540"/>
      <c r="K185" s="529"/>
      <c r="L185" s="529"/>
      <c r="M185" s="529"/>
      <c r="N185" s="541"/>
      <c r="O185" s="542"/>
      <c r="P185" s="519">
        <v>50</v>
      </c>
      <c r="Q185" s="519" t="str">
        <f>'Москва(Синхротел)'!B1003</f>
        <v>ИК приемник   (ящик №819=50 шт.х3598,36) (№2700-2749)</v>
      </c>
      <c r="R185" s="529" t="str">
        <f>'Москва(Синхротел)'!F1003</f>
        <v>С-0384</v>
      </c>
      <c r="S185" s="466"/>
      <c r="T185" s="467"/>
      <c r="U185" s="466"/>
      <c r="V185" s="536"/>
      <c r="W185" s="543"/>
    </row>
    <row r="186" spans="4:23" s="534" customFormat="1" ht="79.5" customHeight="1" outlineLevel="1">
      <c r="D186" s="437">
        <v>119</v>
      </c>
      <c r="E186" s="430" t="s">
        <v>397</v>
      </c>
      <c r="F186" s="447" t="s">
        <v>421</v>
      </c>
      <c r="G186" s="556">
        <v>15</v>
      </c>
      <c r="H186" s="440" t="s">
        <v>558</v>
      </c>
      <c r="I186" s="539"/>
      <c r="J186" s="540"/>
      <c r="K186" s="529"/>
      <c r="L186" s="529"/>
      <c r="M186" s="529"/>
      <c r="N186" s="541"/>
      <c r="O186" s="542"/>
      <c r="P186" s="519">
        <v>50</v>
      </c>
      <c r="Q186" s="519" t="str">
        <f>'Москва(Синхротел)'!B1004</f>
        <v>ИК приемник   (ящик №901=50 шт.х3598,36) (№30360-30409)</v>
      </c>
      <c r="R186" s="529" t="str">
        <f>'Москва(Синхротел)'!F1004</f>
        <v>С-0385</v>
      </c>
      <c r="S186" s="466"/>
      <c r="T186" s="467"/>
      <c r="U186" s="466"/>
      <c r="V186" s="536"/>
      <c r="W186" s="543"/>
    </row>
    <row r="187" spans="4:23" s="534" customFormat="1" ht="79.5" customHeight="1" outlineLevel="1">
      <c r="D187" s="437">
        <v>119</v>
      </c>
      <c r="E187" s="430" t="s">
        <v>397</v>
      </c>
      <c r="F187" s="447" t="s">
        <v>421</v>
      </c>
      <c r="G187" s="556">
        <v>16</v>
      </c>
      <c r="H187" s="440" t="s">
        <v>558</v>
      </c>
      <c r="I187" s="539"/>
      <c r="J187" s="540"/>
      <c r="K187" s="529"/>
      <c r="L187" s="529"/>
      <c r="M187" s="529"/>
      <c r="N187" s="541"/>
      <c r="O187" s="542"/>
      <c r="P187" s="519">
        <v>50</v>
      </c>
      <c r="Q187" s="519" t="str">
        <f>'Москва(Синхротел)'!B1005</f>
        <v>ИК приемник   (ящик №918=50 шт.х3598,36) (№30250-30299)</v>
      </c>
      <c r="R187" s="519" t="str">
        <f>'Москва(Синхротел)'!F1005</f>
        <v>С-0386</v>
      </c>
      <c r="S187" s="466"/>
      <c r="T187" s="467"/>
      <c r="U187" s="466"/>
      <c r="V187" s="536"/>
      <c r="W187" s="543"/>
    </row>
    <row r="188" spans="4:23" s="534" customFormat="1" ht="79.5" customHeight="1" outlineLevel="1">
      <c r="D188" s="437">
        <v>119</v>
      </c>
      <c r="E188" s="430" t="s">
        <v>397</v>
      </c>
      <c r="F188" s="447" t="s">
        <v>421</v>
      </c>
      <c r="G188" s="556">
        <v>17</v>
      </c>
      <c r="H188" s="440" t="s">
        <v>558</v>
      </c>
      <c r="I188" s="539"/>
      <c r="J188" s="540"/>
      <c r="K188" s="529"/>
      <c r="L188" s="529"/>
      <c r="M188" s="529"/>
      <c r="N188" s="541"/>
      <c r="O188" s="542"/>
      <c r="P188" s="519">
        <v>50</v>
      </c>
      <c r="Q188" s="519" t="str">
        <f>'Москва(Синхротел)'!B1006</f>
        <v>ИК приемник   (ящик №920=50 шт.х3598,36) (№30410-30459)</v>
      </c>
      <c r="R188" s="519" t="str">
        <f>'Москва(Синхротел)'!F1006</f>
        <v>С-0387</v>
      </c>
      <c r="S188" s="466"/>
      <c r="T188" s="467"/>
      <c r="U188" s="466"/>
      <c r="V188" s="536"/>
      <c r="W188" s="543"/>
    </row>
    <row r="189" spans="4:23" s="534" customFormat="1" ht="79.5" customHeight="1" outlineLevel="1">
      <c r="D189" s="437">
        <v>119</v>
      </c>
      <c r="E189" s="430" t="s">
        <v>397</v>
      </c>
      <c r="F189" s="447" t="s">
        <v>421</v>
      </c>
      <c r="G189" s="556">
        <v>18</v>
      </c>
      <c r="H189" s="440" t="s">
        <v>558</v>
      </c>
      <c r="I189" s="539"/>
      <c r="J189" s="540"/>
      <c r="K189" s="529"/>
      <c r="L189" s="529"/>
      <c r="M189" s="529"/>
      <c r="N189" s="541"/>
      <c r="O189" s="542"/>
      <c r="P189" s="519">
        <v>50</v>
      </c>
      <c r="Q189" s="519" t="str">
        <f>'Москва(Синхротел)'!B1007</f>
        <v>ИК приемник   (ящик №919=50 шт.х3598,36) (№26950-26999)</v>
      </c>
      <c r="R189" s="519" t="str">
        <f>'Москва(Синхротел)'!F1007</f>
        <v>С-0388</v>
      </c>
      <c r="S189" s="466"/>
      <c r="T189" s="467"/>
      <c r="U189" s="466"/>
      <c r="V189" s="536"/>
      <c r="W189" s="543"/>
    </row>
    <row r="190" spans="4:23" s="534" customFormat="1" ht="79.5" customHeight="1" outlineLevel="1">
      <c r="D190" s="437">
        <v>119</v>
      </c>
      <c r="E190" s="430" t="s">
        <v>397</v>
      </c>
      <c r="F190" s="447" t="s">
        <v>421</v>
      </c>
      <c r="G190" s="556">
        <v>19</v>
      </c>
      <c r="H190" s="440" t="s">
        <v>558</v>
      </c>
      <c r="I190" s="549"/>
      <c r="J190" s="540"/>
      <c r="K190" s="529"/>
      <c r="L190" s="529"/>
      <c r="M190" s="529"/>
      <c r="N190" s="541"/>
      <c r="O190" s="542"/>
      <c r="P190" s="519" t="s">
        <v>413</v>
      </c>
      <c r="Q190" s="519" t="str">
        <f>'Москва(Синхротел)'!B2368</f>
        <v>ИК приемник Е-129  (100шт.)</v>
      </c>
      <c r="R190" s="529" t="s">
        <v>3800</v>
      </c>
      <c r="S190" s="466"/>
      <c r="T190" s="467"/>
      <c r="U190" s="466"/>
      <c r="V190" s="536"/>
      <c r="W190" s="543"/>
    </row>
    <row r="191" spans="4:23" s="534" customFormat="1" ht="79.5" customHeight="1">
      <c r="D191" s="437"/>
      <c r="E191" s="530"/>
      <c r="F191" s="447"/>
      <c r="G191" s="556"/>
      <c r="H191" s="538"/>
      <c r="I191" s="549"/>
      <c r="J191" s="540"/>
      <c r="K191" s="529"/>
      <c r="L191" s="529"/>
      <c r="M191" s="529"/>
      <c r="N191" s="541"/>
      <c r="O191" s="542"/>
      <c r="P191" s="519"/>
      <c r="Q191" s="519"/>
      <c r="R191" s="529"/>
      <c r="S191" s="466"/>
      <c r="T191" s="467"/>
      <c r="U191" s="466"/>
      <c r="V191" s="536"/>
      <c r="W191" s="543"/>
    </row>
    <row r="192" spans="4:23" s="534" customFormat="1" ht="55.5">
      <c r="D192" s="437">
        <v>119</v>
      </c>
      <c r="E192" s="530" t="s">
        <v>397</v>
      </c>
      <c r="F192" s="447" t="s">
        <v>77</v>
      </c>
      <c r="G192" s="556">
        <v>1</v>
      </c>
      <c r="H192" s="538" t="s">
        <v>327</v>
      </c>
      <c r="I192" s="539"/>
      <c r="J192" s="544"/>
      <c r="K192" s="545">
        <v>1</v>
      </c>
      <c r="L192" s="545">
        <v>100</v>
      </c>
      <c r="M192" s="545"/>
      <c r="N192" s="546"/>
      <c r="O192" s="535"/>
      <c r="P192" s="519">
        <v>300</v>
      </c>
      <c r="Q192" s="519" t="str">
        <f>'Москва(Синхротел)'!B1816</f>
        <v>Инфракрасный приемник Brahler Е910 (300 шт.)</v>
      </c>
      <c r="R192" s="519" t="s">
        <v>3687</v>
      </c>
      <c r="S192" s="466"/>
      <c r="T192" s="467"/>
      <c r="U192" s="466"/>
      <c r="V192" s="536"/>
      <c r="W192" s="543"/>
    </row>
    <row r="193" spans="4:23" s="534" customFormat="1">
      <c r="D193" s="437"/>
      <c r="E193" s="530"/>
      <c r="F193" s="447"/>
      <c r="G193" s="556"/>
      <c r="H193" s="538"/>
      <c r="I193" s="539"/>
      <c r="J193" s="544"/>
      <c r="K193" s="545"/>
      <c r="L193" s="545"/>
      <c r="M193" s="545"/>
      <c r="N193" s="546"/>
      <c r="O193" s="535"/>
      <c r="P193" s="519"/>
      <c r="Q193" s="519"/>
      <c r="R193" s="466"/>
      <c r="S193" s="466"/>
      <c r="T193" s="467"/>
      <c r="U193" s="466"/>
      <c r="V193" s="536"/>
      <c r="W193" s="543"/>
    </row>
    <row r="194" spans="4:23" s="534" customFormat="1">
      <c r="D194" s="437"/>
      <c r="E194" s="530"/>
      <c r="F194" s="447"/>
      <c r="G194" s="556"/>
      <c r="H194" s="538"/>
      <c r="I194" s="539"/>
      <c r="J194" s="544"/>
      <c r="K194" s="545"/>
      <c r="L194" s="545"/>
      <c r="M194" s="545"/>
      <c r="N194" s="546"/>
      <c r="O194" s="535"/>
      <c r="P194" s="519"/>
      <c r="Q194" s="519"/>
      <c r="R194" s="519"/>
      <c r="S194" s="466"/>
      <c r="T194" s="467"/>
      <c r="U194" s="466"/>
      <c r="V194" s="536"/>
      <c r="W194" s="543"/>
    </row>
    <row r="195" spans="4:23" s="534" customFormat="1">
      <c r="D195" s="437"/>
      <c r="E195" s="530"/>
      <c r="F195" s="447"/>
      <c r="G195" s="556"/>
      <c r="H195" s="538"/>
      <c r="I195" s="539"/>
      <c r="J195" s="544"/>
      <c r="K195" s="545"/>
      <c r="L195" s="545"/>
      <c r="M195" s="545"/>
      <c r="N195" s="546"/>
      <c r="O195" s="535"/>
      <c r="P195" s="519"/>
      <c r="Q195" s="519"/>
      <c r="R195" s="519"/>
      <c r="S195" s="466"/>
      <c r="T195" s="467"/>
      <c r="U195" s="466"/>
      <c r="V195" s="536"/>
      <c r="W195" s="543"/>
    </row>
    <row r="196" spans="4:23" s="534" customFormat="1">
      <c r="D196" s="437"/>
      <c r="E196" s="530"/>
      <c r="F196" s="447"/>
      <c r="G196" s="556"/>
      <c r="H196" s="538"/>
      <c r="I196" s="539"/>
      <c r="J196" s="544"/>
      <c r="K196" s="545"/>
      <c r="L196" s="545"/>
      <c r="M196" s="545"/>
      <c r="N196" s="546"/>
      <c r="O196" s="535"/>
      <c r="P196" s="519"/>
      <c r="Q196" s="519"/>
      <c r="R196" s="519"/>
      <c r="S196" s="466"/>
      <c r="T196" s="467"/>
      <c r="U196" s="466"/>
      <c r="V196" s="536"/>
      <c r="W196" s="543"/>
    </row>
    <row r="197" spans="4:23" s="534" customFormat="1">
      <c r="D197" s="437"/>
      <c r="E197" s="530"/>
      <c r="F197" s="447"/>
      <c r="G197" s="556"/>
      <c r="H197" s="538"/>
      <c r="I197" s="539"/>
      <c r="J197" s="544"/>
      <c r="K197" s="545"/>
      <c r="L197" s="545"/>
      <c r="M197" s="545"/>
      <c r="N197" s="546"/>
      <c r="O197" s="535"/>
      <c r="P197" s="519"/>
      <c r="Q197" s="519"/>
      <c r="R197" s="519"/>
      <c r="S197" s="466"/>
      <c r="T197" s="467"/>
      <c r="U197" s="466"/>
      <c r="V197" s="536"/>
      <c r="W197" s="543"/>
    </row>
    <row r="198" spans="4:23" s="534" customFormat="1">
      <c r="D198" s="437"/>
      <c r="E198" s="530"/>
      <c r="F198" s="447"/>
      <c r="G198" s="556"/>
      <c r="H198" s="538"/>
      <c r="I198" s="539"/>
      <c r="J198" s="544"/>
      <c r="K198" s="545"/>
      <c r="L198" s="545"/>
      <c r="M198" s="545"/>
      <c r="N198" s="546"/>
      <c r="O198" s="535"/>
      <c r="P198" s="519"/>
      <c r="Q198" s="519"/>
      <c r="R198" s="519"/>
      <c r="S198" s="466"/>
      <c r="T198" s="467"/>
      <c r="U198" s="466"/>
      <c r="V198" s="536"/>
      <c r="W198" s="543"/>
    </row>
    <row r="199" spans="4:23" s="534" customFormat="1" ht="67.5" customHeight="1">
      <c r="D199" s="437">
        <v>119</v>
      </c>
      <c r="E199" s="530" t="s">
        <v>397</v>
      </c>
      <c r="F199" s="447" t="s">
        <v>398</v>
      </c>
      <c r="G199" s="556">
        <v>1</v>
      </c>
      <c r="H199" s="538" t="s">
        <v>330</v>
      </c>
      <c r="I199" s="539"/>
      <c r="J199" s="544"/>
      <c r="K199" s="545">
        <v>1</v>
      </c>
      <c r="L199" s="545">
        <v>100</v>
      </c>
      <c r="M199" s="545"/>
      <c r="N199" s="546"/>
      <c r="O199" s="535"/>
      <c r="P199" s="519">
        <v>100</v>
      </c>
      <c r="Q199" s="519" t="str">
        <f>'Москва(Синхротел)'!B2061</f>
        <v>ИК приемник 12 каналов, авт.выкл.(1 ящик=100шт.х4439,06)</v>
      </c>
      <c r="R199" s="519" t="s">
        <v>3687</v>
      </c>
      <c r="S199" s="466"/>
      <c r="T199" s="467"/>
      <c r="U199" s="466"/>
      <c r="V199" s="536"/>
      <c r="W199" s="543"/>
    </row>
    <row r="200" spans="4:23" s="534" customFormat="1" ht="61.5" customHeight="1">
      <c r="D200" s="437">
        <v>119</v>
      </c>
      <c r="E200" s="530" t="s">
        <v>397</v>
      </c>
      <c r="F200" s="447" t="s">
        <v>398</v>
      </c>
      <c r="G200" s="556">
        <v>2</v>
      </c>
      <c r="H200" s="538" t="s">
        <v>330</v>
      </c>
      <c r="I200" s="539"/>
      <c r="J200" s="544"/>
      <c r="K200" s="545"/>
      <c r="L200" s="545"/>
      <c r="M200" s="545"/>
      <c r="N200" s="546"/>
      <c r="O200" s="535"/>
      <c r="P200" s="519" t="s">
        <v>413</v>
      </c>
      <c r="Q200" s="519" t="str">
        <f>'Москва(Синхротел)'!B2184</f>
        <v>ИК приемник 12 каналов, авт.выкл.(1 ящик=100шт.х4439,06)</v>
      </c>
      <c r="R200" s="519" t="s">
        <v>3800</v>
      </c>
      <c r="S200" s="466"/>
      <c r="T200" s="467"/>
      <c r="U200" s="466"/>
      <c r="V200" s="536"/>
      <c r="W200" s="543"/>
    </row>
    <row r="201" spans="4:23" s="534" customFormat="1">
      <c r="D201" s="437"/>
      <c r="E201" s="530"/>
      <c r="F201" s="447"/>
      <c r="G201" s="556"/>
      <c r="H201" s="538"/>
      <c r="I201" s="539"/>
      <c r="J201" s="544"/>
      <c r="K201" s="545"/>
      <c r="L201" s="545"/>
      <c r="M201" s="545"/>
      <c r="N201" s="546"/>
      <c r="O201" s="535"/>
      <c r="P201" s="519"/>
      <c r="Q201" s="519"/>
      <c r="R201" s="519"/>
      <c r="S201" s="466"/>
      <c r="T201" s="467"/>
      <c r="U201" s="466"/>
      <c r="V201" s="536"/>
      <c r="W201" s="543"/>
    </row>
    <row r="202" spans="4:23" s="534" customFormat="1">
      <c r="D202" s="437"/>
      <c r="E202" s="530"/>
      <c r="F202" s="447"/>
      <c r="G202" s="556"/>
      <c r="H202" s="538"/>
      <c r="I202" s="539"/>
      <c r="J202" s="544"/>
      <c r="K202" s="545"/>
      <c r="L202" s="545"/>
      <c r="M202" s="545"/>
      <c r="N202" s="546"/>
      <c r="O202" s="535"/>
      <c r="P202" s="519"/>
      <c r="Q202" s="519"/>
      <c r="R202" s="519"/>
      <c r="S202" s="466"/>
      <c r="T202" s="467"/>
      <c r="U202" s="466"/>
      <c r="V202" s="536"/>
      <c r="W202" s="543"/>
    </row>
    <row r="203" spans="4:23" s="567" customFormat="1">
      <c r="D203" s="417">
        <v>119</v>
      </c>
      <c r="E203" s="564" t="s">
        <v>397</v>
      </c>
      <c r="F203" s="419" t="s">
        <v>422</v>
      </c>
      <c r="G203" s="472">
        <v>1</v>
      </c>
      <c r="H203" s="553" t="s">
        <v>616</v>
      </c>
      <c r="I203" s="565"/>
      <c r="J203" s="417"/>
      <c r="K203" s="566">
        <v>1</v>
      </c>
      <c r="L203" s="566">
        <v>1550</v>
      </c>
      <c r="M203" s="566">
        <v>1550</v>
      </c>
      <c r="O203" s="568"/>
      <c r="P203" s="562"/>
      <c r="Q203" s="562" t="str">
        <f>'Москва(Синхротел)'!B422</f>
        <v>Кабина для переводчика  СПб</v>
      </c>
      <c r="R203" s="471" t="str">
        <f>'Москва(Синхротел)'!F422</f>
        <v>СЛ-0089</v>
      </c>
      <c r="S203" s="471"/>
      <c r="T203" s="472"/>
      <c r="U203" s="471"/>
      <c r="V203" s="566">
        <v>1550</v>
      </c>
      <c r="W203" s="568"/>
    </row>
    <row r="204" spans="4:23" s="534" customFormat="1" outlineLevel="1">
      <c r="D204" s="437">
        <v>119</v>
      </c>
      <c r="E204" s="530" t="s">
        <v>397</v>
      </c>
      <c r="F204" s="447" t="s">
        <v>422</v>
      </c>
      <c r="G204" s="556">
        <v>2</v>
      </c>
      <c r="H204" s="547" t="s">
        <v>616</v>
      </c>
      <c r="I204" s="539"/>
      <c r="J204" s="544"/>
      <c r="K204" s="545"/>
      <c r="L204" s="545"/>
      <c r="M204" s="533"/>
      <c r="O204" s="535"/>
      <c r="P204" s="519"/>
      <c r="Q204" s="519" t="str">
        <f>'Москва(Синхротел)'!B423</f>
        <v>Кабина для переводчика  СПб</v>
      </c>
      <c r="R204" s="552" t="str">
        <f>'Москва(Синхротел)'!F423</f>
        <v>СЛ-0090</v>
      </c>
      <c r="S204" s="466"/>
      <c r="T204" s="467"/>
      <c r="U204" s="466"/>
      <c r="V204" s="536"/>
      <c r="W204" s="543"/>
    </row>
    <row r="205" spans="4:23" s="534" customFormat="1" outlineLevel="1">
      <c r="D205" s="437">
        <v>119</v>
      </c>
      <c r="E205" s="530" t="s">
        <v>397</v>
      </c>
      <c r="F205" s="447" t="s">
        <v>422</v>
      </c>
      <c r="G205" s="556">
        <v>3</v>
      </c>
      <c r="H205" s="547" t="s">
        <v>616</v>
      </c>
      <c r="I205" s="539"/>
      <c r="J205" s="544"/>
      <c r="K205" s="545"/>
      <c r="L205" s="545"/>
      <c r="M205" s="533"/>
      <c r="O205" s="535"/>
      <c r="P205" s="519"/>
      <c r="Q205" s="519" t="str">
        <f>'Москва(Синхротел)'!B424</f>
        <v>Кабина для переводчика  СПб</v>
      </c>
      <c r="R205" s="552" t="str">
        <f>'Москва(Синхротел)'!F424</f>
        <v>СЛ-0091</v>
      </c>
      <c r="S205" s="466"/>
      <c r="T205" s="467"/>
      <c r="U205" s="466"/>
      <c r="V205" s="536"/>
      <c r="W205" s="543"/>
    </row>
    <row r="206" spans="4:23" s="534" customFormat="1" outlineLevel="1">
      <c r="D206" s="437">
        <v>119</v>
      </c>
      <c r="E206" s="530" t="s">
        <v>397</v>
      </c>
      <c r="F206" s="447" t="s">
        <v>422</v>
      </c>
      <c r="G206" s="556">
        <v>4</v>
      </c>
      <c r="H206" s="547" t="s">
        <v>616</v>
      </c>
      <c r="I206" s="539"/>
      <c r="J206" s="544"/>
      <c r="K206" s="545"/>
      <c r="L206" s="545"/>
      <c r="M206" s="533"/>
      <c r="O206" s="535"/>
      <c r="P206" s="519"/>
      <c r="Q206" s="519" t="str">
        <f>'Москва(Синхротел)'!B425</f>
        <v>Кабина для переводчика  СПб</v>
      </c>
      <c r="R206" s="552" t="str">
        <f>'Москва(Синхротел)'!F425</f>
        <v>СЛ-0092</v>
      </c>
      <c r="S206" s="466"/>
      <c r="T206" s="467"/>
      <c r="U206" s="466"/>
      <c r="V206" s="536"/>
      <c r="W206" s="543"/>
    </row>
    <row r="207" spans="4:23" s="534" customFormat="1" outlineLevel="1">
      <c r="D207" s="437">
        <v>119</v>
      </c>
      <c r="E207" s="530" t="s">
        <v>397</v>
      </c>
      <c r="F207" s="447" t="s">
        <v>422</v>
      </c>
      <c r="G207" s="556">
        <v>5</v>
      </c>
      <c r="H207" s="547" t="s">
        <v>616</v>
      </c>
      <c r="I207" s="539"/>
      <c r="J207" s="544"/>
      <c r="K207" s="545"/>
      <c r="L207" s="545"/>
      <c r="M207" s="533"/>
      <c r="O207" s="535"/>
      <c r="P207" s="519"/>
      <c r="Q207" s="519" t="str">
        <f>'Москва(Синхротел)'!B426</f>
        <v>Кабина для переводчика  СПб</v>
      </c>
      <c r="R207" s="552" t="str">
        <f>'Москва(Синхротел)'!F426</f>
        <v>СЛ-0093</v>
      </c>
      <c r="S207" s="466"/>
      <c r="T207" s="467"/>
      <c r="U207" s="466"/>
      <c r="V207" s="536"/>
      <c r="W207" s="543"/>
    </row>
    <row r="208" spans="4:23" s="534" customFormat="1" outlineLevel="1">
      <c r="D208" s="437">
        <v>119</v>
      </c>
      <c r="E208" s="530" t="s">
        <v>397</v>
      </c>
      <c r="F208" s="447" t="s">
        <v>422</v>
      </c>
      <c r="G208" s="556">
        <v>6</v>
      </c>
      <c r="H208" s="547" t="s">
        <v>616</v>
      </c>
      <c r="I208" s="539"/>
      <c r="J208" s="544"/>
      <c r="K208" s="545"/>
      <c r="L208" s="545"/>
      <c r="M208" s="533"/>
      <c r="O208" s="535"/>
      <c r="P208" s="519"/>
      <c r="Q208" s="519" t="str">
        <f>'Москва(Синхротел)'!B427</f>
        <v>Кабина для переводчика  СПб</v>
      </c>
      <c r="R208" s="552" t="str">
        <f>'Москва(Синхротел)'!F427</f>
        <v>СЛ-0094</v>
      </c>
      <c r="S208" s="466"/>
      <c r="T208" s="467"/>
      <c r="U208" s="466"/>
      <c r="V208" s="536"/>
      <c r="W208" s="543"/>
    </row>
    <row r="209" spans="4:23" s="534" customFormat="1" outlineLevel="1">
      <c r="D209" s="437">
        <v>119</v>
      </c>
      <c r="E209" s="530" t="s">
        <v>397</v>
      </c>
      <c r="F209" s="447" t="s">
        <v>422</v>
      </c>
      <c r="G209" s="556">
        <v>7</v>
      </c>
      <c r="H209" s="547" t="s">
        <v>616</v>
      </c>
      <c r="I209" s="539"/>
      <c r="J209" s="544"/>
      <c r="K209" s="545"/>
      <c r="L209" s="545"/>
      <c r="M209" s="533"/>
      <c r="O209" s="535"/>
      <c r="P209" s="519"/>
      <c r="Q209" s="519" t="str">
        <f>'Москва(Синхротел)'!B428</f>
        <v>Кабина для переводчика  СПб</v>
      </c>
      <c r="R209" s="552" t="str">
        <f>'Москва(Синхротел)'!F428</f>
        <v>СЛ-0095</v>
      </c>
      <c r="S209" s="466"/>
      <c r="T209" s="467"/>
      <c r="U209" s="466"/>
      <c r="V209" s="536"/>
      <c r="W209" s="543"/>
    </row>
    <row r="210" spans="4:23" s="534" customFormat="1" outlineLevel="1">
      <c r="D210" s="437">
        <v>119</v>
      </c>
      <c r="E210" s="530" t="s">
        <v>397</v>
      </c>
      <c r="F210" s="447" t="s">
        <v>422</v>
      </c>
      <c r="G210" s="556">
        <v>8</v>
      </c>
      <c r="H210" s="547" t="s">
        <v>616</v>
      </c>
      <c r="I210" s="539"/>
      <c r="J210" s="544"/>
      <c r="K210" s="545"/>
      <c r="L210" s="545"/>
      <c r="M210" s="533"/>
      <c r="O210" s="535"/>
      <c r="P210" s="519"/>
      <c r="Q210" s="519" t="str">
        <f>'Москва(Синхротел)'!B429</f>
        <v>Кабина для переводчика  СПб</v>
      </c>
      <c r="R210" s="552" t="str">
        <f>'Москва(Синхротел)'!F429</f>
        <v>СЛ-0096</v>
      </c>
      <c r="S210" s="466"/>
      <c r="T210" s="467"/>
      <c r="U210" s="466"/>
      <c r="V210" s="536"/>
      <c r="W210" s="543"/>
    </row>
    <row r="211" spans="4:23" s="534" customFormat="1">
      <c r="D211" s="437"/>
      <c r="E211" s="530"/>
      <c r="F211" s="447"/>
      <c r="G211" s="556"/>
      <c r="H211" s="547"/>
      <c r="I211" s="539"/>
      <c r="J211" s="544"/>
      <c r="K211" s="545"/>
      <c r="L211" s="545"/>
      <c r="M211" s="533"/>
      <c r="O211" s="535"/>
      <c r="P211" s="519"/>
      <c r="Q211" s="529"/>
      <c r="R211" s="466"/>
      <c r="S211" s="466"/>
      <c r="T211" s="467"/>
      <c r="U211" s="466"/>
      <c r="V211" s="536"/>
      <c r="W211" s="543"/>
    </row>
    <row r="212" spans="4:23" s="534" customFormat="1">
      <c r="D212" s="437"/>
      <c r="E212" s="530"/>
      <c r="F212" s="447"/>
      <c r="G212" s="556"/>
      <c r="H212" s="547"/>
      <c r="I212" s="539"/>
      <c r="J212" s="544"/>
      <c r="K212" s="545"/>
      <c r="L212" s="545"/>
      <c r="M212" s="533"/>
      <c r="O212" s="535"/>
      <c r="P212" s="519"/>
      <c r="Q212" s="529"/>
      <c r="R212" s="466"/>
      <c r="S212" s="466"/>
      <c r="T212" s="467"/>
      <c r="U212" s="466"/>
      <c r="V212" s="536"/>
      <c r="W212" s="543"/>
    </row>
    <row r="213" spans="4:23" s="534" customFormat="1">
      <c r="D213" s="437"/>
      <c r="E213" s="530"/>
      <c r="F213" s="447"/>
      <c r="G213" s="556"/>
      <c r="H213" s="547"/>
      <c r="I213" s="539"/>
      <c r="J213" s="544"/>
      <c r="K213" s="545"/>
      <c r="L213" s="545"/>
      <c r="M213" s="533"/>
      <c r="O213" s="535"/>
      <c r="P213" s="519"/>
      <c r="Q213" s="529"/>
      <c r="R213" s="466"/>
      <c r="S213" s="466"/>
      <c r="T213" s="467"/>
      <c r="U213" s="466"/>
      <c r="V213" s="536"/>
      <c r="W213" s="543"/>
    </row>
    <row r="214" spans="4:23" s="534" customFormat="1">
      <c r="D214" s="437"/>
      <c r="E214" s="530"/>
      <c r="F214" s="447"/>
      <c r="G214" s="556"/>
      <c r="H214" s="547"/>
      <c r="I214" s="539"/>
      <c r="J214" s="544"/>
      <c r="K214" s="545"/>
      <c r="L214" s="545"/>
      <c r="M214" s="533"/>
      <c r="O214" s="535"/>
      <c r="P214" s="519"/>
      <c r="Q214" s="529"/>
      <c r="R214" s="466"/>
      <c r="S214" s="466"/>
      <c r="T214" s="467"/>
      <c r="U214" s="466"/>
      <c r="V214" s="536"/>
      <c r="W214" s="543"/>
    </row>
    <row r="215" spans="4:23" s="534" customFormat="1">
      <c r="D215" s="437"/>
      <c r="E215" s="530"/>
      <c r="F215" s="447"/>
      <c r="G215" s="556"/>
      <c r="H215" s="547"/>
      <c r="I215" s="539"/>
      <c r="J215" s="544"/>
      <c r="K215" s="545"/>
      <c r="L215" s="545"/>
      <c r="M215" s="533"/>
      <c r="O215" s="535"/>
      <c r="P215" s="519"/>
      <c r="Q215" s="529"/>
      <c r="R215" s="466"/>
      <c r="S215" s="466"/>
      <c r="T215" s="467"/>
      <c r="U215" s="466"/>
      <c r="V215" s="536"/>
      <c r="W215" s="543"/>
    </row>
    <row r="216" spans="4:23" s="534" customFormat="1">
      <c r="D216" s="437"/>
      <c r="E216" s="530"/>
      <c r="F216" s="447"/>
      <c r="G216" s="556"/>
      <c r="H216" s="547"/>
      <c r="I216" s="539"/>
      <c r="J216" s="544"/>
      <c r="K216" s="545"/>
      <c r="L216" s="545"/>
      <c r="M216" s="533"/>
      <c r="O216" s="535"/>
      <c r="P216" s="519"/>
      <c r="Q216" s="529"/>
      <c r="R216" s="466"/>
      <c r="S216" s="466"/>
      <c r="T216" s="467"/>
      <c r="U216" s="466"/>
      <c r="V216" s="536"/>
      <c r="W216" s="543"/>
    </row>
    <row r="217" spans="4:23" s="534" customFormat="1">
      <c r="D217" s="437"/>
      <c r="E217" s="530"/>
      <c r="F217" s="447"/>
      <c r="G217" s="556"/>
      <c r="H217" s="547"/>
      <c r="I217" s="539"/>
      <c r="J217" s="544"/>
      <c r="K217" s="545"/>
      <c r="L217" s="545"/>
      <c r="M217" s="533"/>
      <c r="O217" s="535"/>
      <c r="P217" s="519"/>
      <c r="Q217" s="529"/>
      <c r="R217" s="466"/>
      <c r="S217" s="466"/>
      <c r="T217" s="467"/>
      <c r="U217" s="466"/>
      <c r="V217" s="536"/>
      <c r="W217" s="543"/>
    </row>
    <row r="218" spans="4:23" s="534" customFormat="1">
      <c r="D218" s="437"/>
      <c r="E218" s="530"/>
      <c r="F218" s="447"/>
      <c r="G218" s="556"/>
      <c r="H218" s="547"/>
      <c r="I218" s="539"/>
      <c r="J218" s="544"/>
      <c r="K218" s="545"/>
      <c r="L218" s="545"/>
      <c r="M218" s="533"/>
      <c r="O218" s="535"/>
      <c r="P218" s="519"/>
      <c r="Q218" s="529"/>
      <c r="R218" s="466"/>
      <c r="S218" s="466"/>
      <c r="T218" s="467"/>
      <c r="U218" s="466"/>
      <c r="V218" s="536"/>
      <c r="W218" s="543"/>
    </row>
    <row r="219" spans="4:23" s="534" customFormat="1">
      <c r="D219" s="437"/>
      <c r="E219" s="530"/>
      <c r="F219" s="447"/>
      <c r="G219" s="556"/>
      <c r="H219" s="547"/>
      <c r="I219" s="539"/>
      <c r="J219" s="544"/>
      <c r="K219" s="545"/>
      <c r="L219" s="545"/>
      <c r="M219" s="533"/>
      <c r="O219" s="535"/>
      <c r="P219" s="519"/>
      <c r="Q219" s="529"/>
      <c r="R219" s="466"/>
      <c r="S219" s="466"/>
      <c r="T219" s="467"/>
      <c r="U219" s="466"/>
      <c r="V219" s="536"/>
      <c r="W219" s="543"/>
    </row>
    <row r="220" spans="4:23" s="534" customFormat="1">
      <c r="D220" s="437"/>
      <c r="E220" s="530"/>
      <c r="F220" s="447"/>
      <c r="G220" s="556"/>
      <c r="H220" s="547"/>
      <c r="I220" s="539"/>
      <c r="J220" s="544"/>
      <c r="K220" s="545"/>
      <c r="L220" s="545"/>
      <c r="M220" s="533"/>
      <c r="O220" s="535"/>
      <c r="P220" s="519"/>
      <c r="Q220" s="529"/>
      <c r="R220" s="466"/>
      <c r="S220" s="466"/>
      <c r="T220" s="467"/>
      <c r="U220" s="466"/>
      <c r="V220" s="536"/>
      <c r="W220" s="543"/>
    </row>
    <row r="221" spans="4:23" s="534" customFormat="1">
      <c r="D221" s="437"/>
      <c r="E221" s="530"/>
      <c r="F221" s="447"/>
      <c r="G221" s="556"/>
      <c r="H221" s="547"/>
      <c r="I221" s="539"/>
      <c r="J221" s="544"/>
      <c r="K221" s="545"/>
      <c r="L221" s="545"/>
      <c r="M221" s="533"/>
      <c r="O221" s="535"/>
      <c r="P221" s="519"/>
      <c r="Q221" s="529"/>
      <c r="R221" s="466"/>
      <c r="S221" s="466"/>
      <c r="T221" s="467"/>
      <c r="U221" s="466"/>
      <c r="V221" s="536"/>
      <c r="W221" s="543"/>
    </row>
    <row r="222" spans="4:23" s="534" customFormat="1">
      <c r="D222" s="437"/>
      <c r="E222" s="530"/>
      <c r="F222" s="447"/>
      <c r="G222" s="556"/>
      <c r="H222" s="547"/>
      <c r="I222" s="539"/>
      <c r="J222" s="544"/>
      <c r="K222" s="545"/>
      <c r="L222" s="545"/>
      <c r="M222" s="533"/>
      <c r="O222" s="535"/>
      <c r="P222" s="519"/>
      <c r="Q222" s="529"/>
      <c r="R222" s="466"/>
      <c r="S222" s="466"/>
      <c r="T222" s="467"/>
      <c r="U222" s="466"/>
      <c r="V222" s="536"/>
      <c r="W222" s="543"/>
    </row>
    <row r="223" spans="4:23" s="534" customFormat="1" ht="55.5">
      <c r="D223" s="437">
        <v>119</v>
      </c>
      <c r="E223" s="530" t="s">
        <v>397</v>
      </c>
      <c r="F223" s="447" t="s">
        <v>423</v>
      </c>
      <c r="G223" s="556"/>
      <c r="H223" s="547" t="s">
        <v>207</v>
      </c>
      <c r="I223" s="539"/>
      <c r="J223" s="544"/>
      <c r="K223" s="545">
        <v>1</v>
      </c>
      <c r="L223" s="545">
        <v>7500</v>
      </c>
      <c r="M223" s="533">
        <v>7500</v>
      </c>
      <c r="O223" s="535"/>
      <c r="P223" s="519"/>
      <c r="Q223" s="519" t="str">
        <f>'Москва(Синхротел)'!B1813</f>
        <v>Кабина для переводчика Brahler (Евростандарт)</v>
      </c>
      <c r="R223" s="558" t="s">
        <v>3687</v>
      </c>
      <c r="S223" s="466"/>
      <c r="T223" s="467"/>
      <c r="U223" s="466"/>
      <c r="V223" s="536">
        <v>7200</v>
      </c>
      <c r="W223" s="543"/>
    </row>
    <row r="224" spans="4:23" s="534" customFormat="1" ht="55.5">
      <c r="D224" s="437">
        <v>119</v>
      </c>
      <c r="E224" s="530" t="s">
        <v>397</v>
      </c>
      <c r="F224" s="447" t="s">
        <v>423</v>
      </c>
      <c r="G224" s="556"/>
      <c r="H224" s="547" t="s">
        <v>207</v>
      </c>
      <c r="I224" s="539"/>
      <c r="J224" s="544"/>
      <c r="K224" s="545"/>
      <c r="L224" s="545"/>
      <c r="M224" s="533"/>
      <c r="O224" s="535"/>
      <c r="P224" s="519"/>
      <c r="Q224" s="519" t="str">
        <f>'Москва(Синхротел)'!B1814</f>
        <v>Кабина для переводчика Brahler (Евростандарт)</v>
      </c>
      <c r="R224" s="558" t="s">
        <v>3687</v>
      </c>
      <c r="S224" s="466"/>
      <c r="T224" s="467"/>
      <c r="U224" s="466"/>
      <c r="V224" s="536"/>
      <c r="W224" s="543"/>
    </row>
    <row r="225" spans="4:23" s="534" customFormat="1" ht="55.5">
      <c r="D225" s="437">
        <v>119</v>
      </c>
      <c r="E225" s="530" t="s">
        <v>397</v>
      </c>
      <c r="F225" s="447" t="s">
        <v>423</v>
      </c>
      <c r="G225" s="556"/>
      <c r="H225" s="547" t="s">
        <v>207</v>
      </c>
      <c r="I225" s="539"/>
      <c r="J225" s="544"/>
      <c r="K225" s="545"/>
      <c r="L225" s="545"/>
      <c r="M225" s="533"/>
      <c r="O225" s="535"/>
      <c r="P225" s="519"/>
      <c r="Q225" s="519" t="str">
        <f>'Москва(Синхротел)'!B1815</f>
        <v>Кабина для переводчика Brahler (Евростандарт)</v>
      </c>
      <c r="R225" s="558" t="s">
        <v>3687</v>
      </c>
      <c r="S225" s="466"/>
      <c r="T225" s="467"/>
      <c r="U225" s="466"/>
      <c r="V225" s="536"/>
      <c r="W225" s="543"/>
    </row>
    <row r="226" spans="4:23" s="534" customFormat="1">
      <c r="D226" s="437"/>
      <c r="E226" s="530"/>
      <c r="F226" s="447"/>
      <c r="G226" s="556"/>
      <c r="H226" s="547"/>
      <c r="I226" s="539"/>
      <c r="J226" s="544"/>
      <c r="K226" s="545"/>
      <c r="L226" s="545"/>
      <c r="M226" s="533"/>
      <c r="O226" s="535"/>
      <c r="P226" s="519"/>
      <c r="Q226" s="519"/>
      <c r="R226" s="466"/>
      <c r="S226" s="466"/>
      <c r="T226" s="467"/>
      <c r="U226" s="466"/>
      <c r="V226" s="536"/>
      <c r="W226" s="543"/>
    </row>
    <row r="227" spans="4:23" s="534" customFormat="1">
      <c r="D227" s="437"/>
      <c r="E227" s="530"/>
      <c r="F227" s="447"/>
      <c r="G227" s="556"/>
      <c r="H227" s="547"/>
      <c r="I227" s="539"/>
      <c r="J227" s="544"/>
      <c r="K227" s="545"/>
      <c r="L227" s="545"/>
      <c r="M227" s="533"/>
      <c r="O227" s="535"/>
      <c r="P227" s="519"/>
      <c r="Q227" s="529"/>
      <c r="R227" s="466"/>
      <c r="S227" s="466"/>
      <c r="T227" s="467"/>
      <c r="U227" s="466"/>
      <c r="V227" s="536"/>
      <c r="W227" s="543"/>
    </row>
    <row r="228" spans="4:23" s="534" customFormat="1">
      <c r="D228" s="437"/>
      <c r="E228" s="530"/>
      <c r="F228" s="447"/>
      <c r="G228" s="556"/>
      <c r="H228" s="547"/>
      <c r="I228" s="539"/>
      <c r="J228" s="544"/>
      <c r="K228" s="545"/>
      <c r="L228" s="545"/>
      <c r="M228" s="533"/>
      <c r="O228" s="535"/>
      <c r="P228" s="519"/>
      <c r="Q228" s="550"/>
      <c r="R228" s="466"/>
      <c r="S228" s="466"/>
      <c r="T228" s="467"/>
      <c r="U228" s="466"/>
      <c r="V228" s="536"/>
      <c r="W228" s="543"/>
    </row>
    <row r="229" spans="4:23" s="534" customFormat="1">
      <c r="D229" s="437"/>
      <c r="E229" s="530"/>
      <c r="F229" s="447"/>
      <c r="G229" s="556"/>
      <c r="H229" s="547"/>
      <c r="I229" s="539"/>
      <c r="J229" s="544"/>
      <c r="K229" s="545"/>
      <c r="L229" s="545"/>
      <c r="M229" s="533"/>
      <c r="O229" s="535"/>
      <c r="P229" s="519"/>
      <c r="Q229" s="550"/>
      <c r="R229" s="466"/>
      <c r="S229" s="466"/>
      <c r="T229" s="467"/>
      <c r="U229" s="466"/>
      <c r="V229" s="536"/>
      <c r="W229" s="543"/>
    </row>
    <row r="230" spans="4:23" s="534" customFormat="1">
      <c r="D230" s="437"/>
      <c r="E230" s="530"/>
      <c r="F230" s="447"/>
      <c r="G230" s="556"/>
      <c r="H230" s="547"/>
      <c r="I230" s="539"/>
      <c r="J230" s="544"/>
      <c r="K230" s="545"/>
      <c r="L230" s="545"/>
      <c r="M230" s="533"/>
      <c r="O230" s="535"/>
      <c r="P230" s="519"/>
      <c r="Q230" s="550"/>
      <c r="R230" s="466"/>
      <c r="S230" s="466"/>
      <c r="T230" s="467"/>
      <c r="U230" s="466"/>
      <c r="V230" s="536"/>
      <c r="W230" s="543"/>
    </row>
    <row r="231" spans="4:23" s="534" customFormat="1">
      <c r="D231" s="437">
        <v>119</v>
      </c>
      <c r="E231" s="530" t="s">
        <v>397</v>
      </c>
      <c r="F231" s="447" t="s">
        <v>424</v>
      </c>
      <c r="G231" s="556"/>
      <c r="H231" s="547" t="s">
        <v>615</v>
      </c>
      <c r="I231" s="539"/>
      <c r="J231" s="544"/>
      <c r="K231" s="545"/>
      <c r="L231" s="545"/>
      <c r="M231" s="545"/>
      <c r="N231" s="546"/>
      <c r="O231" s="535"/>
      <c r="P231" s="519"/>
      <c r="Q231" s="550"/>
      <c r="R231" s="466"/>
      <c r="S231" s="466"/>
      <c r="T231" s="467"/>
      <c r="U231" s="466"/>
      <c r="V231" s="536"/>
      <c r="W231" s="543"/>
    </row>
    <row r="232" spans="4:23" s="534" customFormat="1">
      <c r="D232" s="437"/>
      <c r="E232" s="530"/>
      <c r="F232" s="473"/>
      <c r="G232" s="557"/>
      <c r="H232" s="539"/>
      <c r="I232" s="539"/>
      <c r="J232" s="539"/>
      <c r="K232" s="545"/>
      <c r="L232" s="545"/>
      <c r="M232" s="545"/>
      <c r="O232" s="548"/>
      <c r="P232" s="519"/>
      <c r="Q232" s="550"/>
      <c r="R232" s="466"/>
      <c r="S232" s="466"/>
      <c r="T232" s="467"/>
      <c r="U232" s="466"/>
      <c r="V232" s="536"/>
      <c r="W232" s="543"/>
    </row>
    <row r="233" spans="4:23" s="534" customFormat="1">
      <c r="D233" s="437">
        <v>119</v>
      </c>
      <c r="E233" s="530" t="s">
        <v>397</v>
      </c>
      <c r="F233" s="447">
        <v>501</v>
      </c>
      <c r="G233" s="556"/>
      <c r="H233" s="547" t="s">
        <v>548</v>
      </c>
      <c r="I233" s="539"/>
      <c r="J233" s="539"/>
      <c r="K233" s="545"/>
      <c r="L233" s="545"/>
      <c r="M233" s="545"/>
      <c r="O233" s="548"/>
      <c r="P233" s="519"/>
      <c r="Q233" s="519" t="str">
        <f>'Москва(Синхротел)'!B343</f>
        <v>Лампа настольная белая  СПб</v>
      </c>
      <c r="R233" s="571" t="str">
        <f>'Москва(Синхротел)'!F343</f>
        <v>О-0122</v>
      </c>
      <c r="S233" s="466"/>
      <c r="T233" s="467"/>
      <c r="U233" s="466"/>
      <c r="V233" s="536"/>
      <c r="W233" s="543"/>
    </row>
    <row r="234" spans="4:23" s="534" customFormat="1">
      <c r="D234" s="437">
        <v>119</v>
      </c>
      <c r="E234" s="530" t="s">
        <v>397</v>
      </c>
      <c r="F234" s="447">
        <v>501</v>
      </c>
      <c r="G234" s="556"/>
      <c r="H234" s="474"/>
      <c r="I234" s="539"/>
      <c r="J234" s="539"/>
      <c r="K234" s="545"/>
      <c r="L234" s="545"/>
      <c r="M234" s="545"/>
      <c r="O234" s="548"/>
      <c r="P234" s="519"/>
      <c r="Q234" s="519" t="str">
        <f>'Москва(Синхротел)'!B344</f>
        <v>Лампа настольная белая  СПб</v>
      </c>
      <c r="R234" s="571" t="str">
        <f>'Москва(Синхротел)'!F344</f>
        <v>О-0122</v>
      </c>
      <c r="S234" s="526"/>
      <c r="T234" s="569"/>
      <c r="U234" s="466"/>
      <c r="V234" s="528"/>
      <c r="W234" s="543"/>
    </row>
    <row r="235" spans="4:23" s="534" customFormat="1">
      <c r="D235" s="437">
        <v>119</v>
      </c>
      <c r="E235" s="530" t="s">
        <v>397</v>
      </c>
      <c r="F235" s="447">
        <v>501</v>
      </c>
      <c r="G235" s="556"/>
      <c r="H235" s="474"/>
      <c r="I235" s="539"/>
      <c r="J235" s="539"/>
      <c r="K235" s="545"/>
      <c r="L235" s="545"/>
      <c r="M235" s="545"/>
      <c r="O235" s="548"/>
      <c r="P235" s="519"/>
      <c r="Q235" s="519" t="str">
        <f>'Москва(Синхротел)'!B345</f>
        <v>Лампа настольная белая  СПб</v>
      </c>
      <c r="R235" s="571" t="str">
        <f>'Москва(Синхротел)'!F345</f>
        <v>О-0122</v>
      </c>
      <c r="S235" s="526"/>
      <c r="T235" s="569"/>
      <c r="U235" s="466"/>
      <c r="V235" s="528"/>
      <c r="W235" s="543"/>
    </row>
    <row r="236" spans="4:23" s="534" customFormat="1">
      <c r="D236" s="437">
        <v>119</v>
      </c>
      <c r="E236" s="530" t="s">
        <v>397</v>
      </c>
      <c r="F236" s="447">
        <v>501</v>
      </c>
      <c r="G236" s="556"/>
      <c r="H236" s="474"/>
      <c r="I236" s="539"/>
      <c r="J236" s="539"/>
      <c r="K236" s="545"/>
      <c r="L236" s="545"/>
      <c r="M236" s="545"/>
      <c r="O236" s="548"/>
      <c r="P236" s="519"/>
      <c r="Q236" s="550"/>
      <c r="R236" s="466"/>
      <c r="S236" s="526"/>
      <c r="T236" s="569"/>
      <c r="U236" s="466"/>
      <c r="V236" s="528"/>
      <c r="W236" s="543"/>
    </row>
    <row r="237" spans="4:23" s="534" customFormat="1">
      <c r="D237" s="437"/>
      <c r="E237" s="530"/>
      <c r="F237" s="447"/>
      <c r="G237" s="556"/>
      <c r="H237" s="474"/>
      <c r="I237" s="539"/>
      <c r="J237" s="539"/>
      <c r="K237" s="545"/>
      <c r="L237" s="545"/>
      <c r="M237" s="545"/>
      <c r="O237" s="548"/>
      <c r="P237" s="519"/>
      <c r="Q237" s="550"/>
      <c r="R237" s="466"/>
      <c r="S237" s="526"/>
      <c r="T237" s="569"/>
      <c r="U237" s="466"/>
      <c r="V237" s="528"/>
      <c r="W237" s="543"/>
    </row>
    <row r="238" spans="4:23" s="534" customFormat="1">
      <c r="D238" s="437"/>
      <c r="E238" s="530"/>
      <c r="F238" s="447"/>
      <c r="G238" s="556"/>
      <c r="H238" s="547"/>
      <c r="I238" s="539"/>
      <c r="J238" s="539"/>
      <c r="K238" s="545"/>
      <c r="L238" s="545"/>
      <c r="M238" s="545"/>
      <c r="O238" s="548"/>
      <c r="P238" s="519"/>
      <c r="Q238" s="550"/>
      <c r="R238" s="466"/>
      <c r="S238" s="526"/>
      <c r="T238" s="569"/>
      <c r="U238" s="466"/>
      <c r="V238" s="528"/>
      <c r="W238" s="543"/>
    </row>
    <row r="239" spans="4:23" s="534" customFormat="1">
      <c r="D239" s="437"/>
      <c r="E239" s="530"/>
      <c r="F239" s="447"/>
      <c r="G239" s="556"/>
      <c r="H239" s="547"/>
      <c r="I239" s="539"/>
      <c r="J239" s="539"/>
      <c r="K239" s="545"/>
      <c r="L239" s="545"/>
      <c r="M239" s="545"/>
      <c r="O239" s="548"/>
      <c r="P239" s="519"/>
      <c r="Q239" s="550"/>
      <c r="R239" s="466"/>
      <c r="S239" s="526"/>
      <c r="T239" s="569"/>
      <c r="U239" s="466"/>
      <c r="V239" s="528"/>
      <c r="W239" s="543"/>
    </row>
    <row r="240" spans="4:23" s="534" customFormat="1">
      <c r="D240" s="437"/>
      <c r="E240" s="530"/>
      <c r="F240" s="447"/>
      <c r="G240" s="556"/>
      <c r="H240" s="547"/>
      <c r="I240" s="539"/>
      <c r="J240" s="539"/>
      <c r="K240" s="545"/>
      <c r="L240" s="545"/>
      <c r="M240" s="545"/>
      <c r="O240" s="548"/>
      <c r="P240" s="519"/>
      <c r="Q240" s="550"/>
      <c r="R240" s="466"/>
      <c r="S240" s="526"/>
      <c r="T240" s="569"/>
      <c r="U240" s="466"/>
      <c r="V240" s="528"/>
      <c r="W240" s="543"/>
    </row>
    <row r="241" spans="4:23" s="534" customFormat="1">
      <c r="D241" s="437"/>
      <c r="E241" s="530"/>
      <c r="F241" s="447"/>
      <c r="G241" s="556"/>
      <c r="H241" s="547"/>
      <c r="I241" s="539"/>
      <c r="J241" s="539"/>
      <c r="K241" s="545"/>
      <c r="L241" s="545"/>
      <c r="M241" s="545"/>
      <c r="O241" s="548"/>
      <c r="P241" s="519"/>
      <c r="Q241" s="550"/>
      <c r="R241" s="466"/>
      <c r="S241" s="526"/>
      <c r="T241" s="569"/>
      <c r="U241" s="466"/>
      <c r="V241" s="528"/>
      <c r="W241" s="543"/>
    </row>
    <row r="242" spans="4:23" s="534" customFormat="1">
      <c r="D242" s="437"/>
      <c r="E242" s="530"/>
      <c r="F242" s="447"/>
      <c r="G242" s="556"/>
      <c r="H242" s="547"/>
      <c r="I242" s="539"/>
      <c r="J242" s="539"/>
      <c r="K242" s="545"/>
      <c r="L242" s="545"/>
      <c r="M242" s="545"/>
      <c r="O242" s="548"/>
      <c r="P242" s="519"/>
      <c r="Q242" s="550"/>
      <c r="R242" s="466"/>
      <c r="S242" s="526"/>
      <c r="T242" s="569"/>
      <c r="U242" s="466"/>
      <c r="V242" s="528"/>
      <c r="W242" s="543"/>
    </row>
    <row r="243" spans="4:23" s="534" customFormat="1">
      <c r="D243" s="437"/>
      <c r="E243" s="530"/>
      <c r="F243" s="447"/>
      <c r="G243" s="556"/>
      <c r="H243" s="547"/>
      <c r="I243" s="539"/>
      <c r="J243" s="539"/>
      <c r="K243" s="545"/>
      <c r="L243" s="545"/>
      <c r="M243" s="545"/>
      <c r="O243" s="548"/>
      <c r="P243" s="519"/>
      <c r="Q243" s="550"/>
      <c r="R243" s="466"/>
      <c r="S243" s="526"/>
      <c r="T243" s="569"/>
      <c r="U243" s="466"/>
      <c r="V243" s="528"/>
      <c r="W243" s="543"/>
    </row>
    <row r="244" spans="4:23" s="534" customFormat="1">
      <c r="D244" s="437"/>
      <c r="E244" s="530"/>
      <c r="F244" s="447"/>
      <c r="G244" s="556"/>
      <c r="H244" s="547"/>
      <c r="I244" s="539"/>
      <c r="J244" s="539"/>
      <c r="K244" s="545"/>
      <c r="L244" s="545"/>
      <c r="M244" s="545"/>
      <c r="O244" s="548"/>
      <c r="P244" s="519"/>
      <c r="Q244" s="550"/>
      <c r="R244" s="466"/>
      <c r="S244" s="526"/>
      <c r="T244" s="569"/>
      <c r="U244" s="466"/>
      <c r="V244" s="528"/>
      <c r="W244" s="543"/>
    </row>
    <row r="245" spans="4:23" s="534" customFormat="1">
      <c r="D245" s="437"/>
      <c r="E245" s="530"/>
      <c r="F245" s="447"/>
      <c r="G245" s="556"/>
      <c r="H245" s="547"/>
      <c r="I245" s="539"/>
      <c r="J245" s="539"/>
      <c r="K245" s="545"/>
      <c r="L245" s="545"/>
      <c r="M245" s="545"/>
      <c r="O245" s="548"/>
      <c r="P245" s="519"/>
      <c r="Q245" s="550"/>
      <c r="R245" s="466"/>
      <c r="S245" s="526"/>
      <c r="T245" s="569"/>
      <c r="U245" s="466"/>
      <c r="V245" s="528"/>
      <c r="W245" s="543"/>
    </row>
    <row r="246" spans="4:23" s="534" customFormat="1">
      <c r="D246" s="437"/>
      <c r="E246" s="530"/>
      <c r="F246" s="447"/>
      <c r="G246" s="556"/>
      <c r="H246" s="547"/>
      <c r="I246" s="539"/>
      <c r="J246" s="539"/>
      <c r="K246" s="545"/>
      <c r="L246" s="545"/>
      <c r="M246" s="545"/>
      <c r="O246" s="548"/>
      <c r="P246" s="519"/>
      <c r="Q246" s="550"/>
      <c r="R246" s="466"/>
      <c r="S246" s="526"/>
      <c r="T246" s="569"/>
      <c r="U246" s="466"/>
      <c r="V246" s="528"/>
      <c r="W246" s="543"/>
    </row>
    <row r="247" spans="4:23" s="534" customFormat="1">
      <c r="D247" s="437"/>
      <c r="E247" s="530"/>
      <c r="F247" s="447"/>
      <c r="G247" s="556"/>
      <c r="H247" s="547"/>
      <c r="I247" s="539"/>
      <c r="J247" s="539"/>
      <c r="K247" s="545"/>
      <c r="L247" s="545"/>
      <c r="M247" s="545"/>
      <c r="O247" s="548"/>
      <c r="P247" s="519"/>
      <c r="Q247" s="550"/>
      <c r="R247" s="466"/>
      <c r="S247" s="526"/>
      <c r="T247" s="569"/>
      <c r="U247" s="466"/>
      <c r="V247" s="528"/>
      <c r="W247" s="543"/>
    </row>
    <row r="248" spans="4:23" s="534" customFormat="1">
      <c r="D248" s="437"/>
      <c r="E248" s="530"/>
      <c r="F248" s="447"/>
      <c r="G248" s="556"/>
      <c r="H248" s="547"/>
      <c r="I248" s="539"/>
      <c r="J248" s="539"/>
      <c r="K248" s="545"/>
      <c r="L248" s="545"/>
      <c r="M248" s="545"/>
      <c r="O248" s="548"/>
      <c r="P248" s="519"/>
      <c r="Q248" s="550"/>
      <c r="R248" s="466"/>
      <c r="S248" s="526"/>
      <c r="T248" s="569"/>
      <c r="U248" s="466"/>
      <c r="V248" s="528"/>
      <c r="W248" s="543"/>
    </row>
    <row r="249" spans="4:23" s="534" customFormat="1">
      <c r="D249" s="437"/>
      <c r="E249" s="530"/>
      <c r="F249" s="447"/>
      <c r="G249" s="556"/>
      <c r="H249" s="547"/>
      <c r="I249" s="539"/>
      <c r="J249" s="539"/>
      <c r="K249" s="545"/>
      <c r="L249" s="545"/>
      <c r="M249" s="545"/>
      <c r="O249" s="548"/>
      <c r="P249" s="519"/>
      <c r="Q249" s="550"/>
      <c r="R249" s="466"/>
      <c r="S249" s="526"/>
      <c r="T249" s="569"/>
      <c r="U249" s="466"/>
      <c r="V249" s="528"/>
      <c r="W249" s="543"/>
    </row>
    <row r="250" spans="4:23" s="534" customFormat="1">
      <c r="D250" s="437"/>
      <c r="E250" s="530"/>
      <c r="F250" s="447"/>
      <c r="G250" s="556"/>
      <c r="H250" s="547"/>
      <c r="I250" s="539"/>
      <c r="J250" s="539"/>
      <c r="K250" s="545"/>
      <c r="L250" s="545"/>
      <c r="M250" s="545"/>
      <c r="O250" s="548"/>
      <c r="P250" s="519"/>
      <c r="Q250" s="550"/>
      <c r="R250" s="466"/>
      <c r="S250" s="526"/>
      <c r="T250" s="569"/>
      <c r="U250" s="466"/>
      <c r="V250" s="528"/>
      <c r="W250" s="543"/>
    </row>
    <row r="251" spans="4:23" s="428" customFormat="1">
      <c r="D251" s="417">
        <v>119</v>
      </c>
      <c r="E251" s="418" t="s">
        <v>397</v>
      </c>
      <c r="F251" s="419">
        <v>502</v>
      </c>
      <c r="G251" s="472">
        <v>1</v>
      </c>
      <c r="H251" s="570" t="s">
        <v>549</v>
      </c>
      <c r="I251" s="561"/>
      <c r="J251" s="561"/>
      <c r="K251" s="422"/>
      <c r="L251" s="423"/>
      <c r="M251" s="422"/>
      <c r="O251" s="425"/>
      <c r="P251" s="562"/>
      <c r="Q251" s="562" t="str">
        <f>'Москва(Синхротел)'!B104</f>
        <v>Гарнитура переводчиков</v>
      </c>
      <c r="R251" s="562" t="str">
        <f>'Москва(Синхротел)'!F104</f>
        <v>С-0012</v>
      </c>
      <c r="S251" s="450"/>
      <c r="T251" s="451"/>
      <c r="U251" s="426"/>
      <c r="V251" s="425"/>
      <c r="W251" s="425"/>
    </row>
    <row r="252" spans="4:23" hidden="1" outlineLevel="1">
      <c r="D252" s="437">
        <v>119</v>
      </c>
      <c r="E252" s="430" t="s">
        <v>397</v>
      </c>
      <c r="F252" s="447">
        <v>502</v>
      </c>
      <c r="G252" s="557">
        <v>2</v>
      </c>
      <c r="H252" s="474" t="s">
        <v>549</v>
      </c>
      <c r="L252" s="410"/>
      <c r="P252" s="519"/>
      <c r="Q252" s="519" t="str">
        <f>'Москва(Синхротел)'!B105</f>
        <v>Гарнитура переводчиков</v>
      </c>
      <c r="R252" s="519" t="str">
        <f>'Москва(Синхротел)'!F105</f>
        <v>С-0013</v>
      </c>
    </row>
    <row r="253" spans="4:23" hidden="1" outlineLevel="1">
      <c r="D253" s="437">
        <v>119</v>
      </c>
      <c r="E253" s="430" t="s">
        <v>397</v>
      </c>
      <c r="F253" s="447">
        <v>502</v>
      </c>
      <c r="G253" s="557">
        <v>3</v>
      </c>
      <c r="H253" s="474" t="s">
        <v>549</v>
      </c>
      <c r="L253" s="410"/>
      <c r="P253" s="519"/>
      <c r="Q253" s="519" t="str">
        <f>'Москва(Синхротел)'!B106</f>
        <v>Гарнитура переводчиков</v>
      </c>
      <c r="R253" s="519" t="str">
        <f>'Москва(Синхротел)'!F106</f>
        <v>С-0014</v>
      </c>
    </row>
    <row r="254" spans="4:23" hidden="1" outlineLevel="1">
      <c r="D254" s="437">
        <v>119</v>
      </c>
      <c r="E254" s="430" t="s">
        <v>397</v>
      </c>
      <c r="F254" s="447">
        <v>502</v>
      </c>
      <c r="G254" s="557">
        <v>4</v>
      </c>
      <c r="H254" s="474" t="s">
        <v>549</v>
      </c>
      <c r="L254" s="410"/>
      <c r="P254" s="519"/>
      <c r="Q254" s="519" t="str">
        <f>'Москва(Синхротел)'!B107</f>
        <v>Гарнитура переводчиков</v>
      </c>
      <c r="R254" s="519" t="str">
        <f>'Москва(Синхротел)'!F107</f>
        <v>С-0015</v>
      </c>
    </row>
    <row r="255" spans="4:23" hidden="1" outlineLevel="1">
      <c r="D255" s="437">
        <v>119</v>
      </c>
      <c r="E255" s="430" t="s">
        <v>397</v>
      </c>
      <c r="F255" s="447">
        <v>502</v>
      </c>
      <c r="G255" s="557">
        <v>5</v>
      </c>
      <c r="H255" s="474" t="s">
        <v>549</v>
      </c>
      <c r="L255" s="410"/>
      <c r="P255" s="519"/>
      <c r="Q255" s="519" t="str">
        <f>'Москва(Синхротел)'!B108</f>
        <v>Гарнитура переводчиков</v>
      </c>
      <c r="R255" s="519" t="str">
        <f>'Москва(Синхротел)'!F108</f>
        <v>С-0016</v>
      </c>
    </row>
    <row r="256" spans="4:23" hidden="1" outlineLevel="1">
      <c r="D256" s="437">
        <v>119</v>
      </c>
      <c r="E256" s="430" t="s">
        <v>397</v>
      </c>
      <c r="F256" s="447">
        <v>502</v>
      </c>
      <c r="G256" s="557">
        <v>6</v>
      </c>
      <c r="H256" s="474" t="s">
        <v>549</v>
      </c>
      <c r="L256" s="410"/>
      <c r="P256" s="519"/>
      <c r="Q256" s="519" t="str">
        <f>'Москва(Синхротел)'!B109</f>
        <v>Гарнитура переводчиков</v>
      </c>
      <c r="R256" s="519" t="str">
        <f>'Москва(Синхротел)'!F109</f>
        <v>С-0017</v>
      </c>
    </row>
    <row r="257" spans="4:18" ht="51.75" hidden="1" customHeight="1" outlineLevel="1">
      <c r="D257" s="437">
        <v>119</v>
      </c>
      <c r="E257" s="430" t="s">
        <v>397</v>
      </c>
      <c r="F257" s="447">
        <v>502</v>
      </c>
      <c r="G257" s="557">
        <v>7</v>
      </c>
      <c r="H257" s="474" t="s">
        <v>549</v>
      </c>
      <c r="L257" s="410"/>
      <c r="P257" s="519"/>
      <c r="Q257" s="519" t="s">
        <v>3801</v>
      </c>
      <c r="R257" s="519" t="s">
        <v>3802</v>
      </c>
    </row>
    <row r="258" spans="4:18" ht="57.75" hidden="1" customHeight="1" outlineLevel="1">
      <c r="D258" s="437">
        <v>119</v>
      </c>
      <c r="E258" s="430" t="s">
        <v>397</v>
      </c>
      <c r="F258" s="447">
        <v>502</v>
      </c>
      <c r="G258" s="557">
        <v>8</v>
      </c>
      <c r="H258" s="474" t="s">
        <v>549</v>
      </c>
      <c r="L258" s="410"/>
      <c r="P258" s="519"/>
      <c r="Q258" s="519" t="s">
        <v>3801</v>
      </c>
      <c r="R258" s="519" t="s">
        <v>3803</v>
      </c>
    </row>
    <row r="259" spans="4:18" ht="59.25" hidden="1" customHeight="1" outlineLevel="1">
      <c r="D259" s="437">
        <v>119</v>
      </c>
      <c r="E259" s="430" t="s">
        <v>397</v>
      </c>
      <c r="F259" s="447">
        <v>502</v>
      </c>
      <c r="G259" s="557">
        <v>9</v>
      </c>
      <c r="H259" s="474" t="s">
        <v>549</v>
      </c>
      <c r="P259" s="519"/>
      <c r="Q259" s="519" t="s">
        <v>3801</v>
      </c>
      <c r="R259" s="519" t="s">
        <v>3804</v>
      </c>
    </row>
    <row r="260" spans="4:18" ht="60.75" hidden="1" customHeight="1" outlineLevel="1">
      <c r="D260" s="437">
        <v>119</v>
      </c>
      <c r="E260" s="430" t="s">
        <v>397</v>
      </c>
      <c r="F260" s="447">
        <v>502</v>
      </c>
      <c r="G260" s="557">
        <v>10</v>
      </c>
      <c r="H260" s="474" t="s">
        <v>549</v>
      </c>
      <c r="P260" s="519"/>
      <c r="Q260" s="519" t="s">
        <v>3801</v>
      </c>
      <c r="R260" s="519" t="s">
        <v>3805</v>
      </c>
    </row>
    <row r="261" spans="4:18" ht="53.25" hidden="1" customHeight="1" outlineLevel="1">
      <c r="D261" s="437">
        <v>119</v>
      </c>
      <c r="E261" s="430" t="s">
        <v>397</v>
      </c>
      <c r="F261" s="447">
        <v>502</v>
      </c>
      <c r="G261" s="557">
        <v>11</v>
      </c>
      <c r="H261" s="474" t="s">
        <v>549</v>
      </c>
      <c r="P261" s="519"/>
      <c r="Q261" s="519" t="s">
        <v>3801</v>
      </c>
      <c r="R261" s="519" t="s">
        <v>3806</v>
      </c>
    </row>
    <row r="262" spans="4:18" ht="55.5" hidden="1" customHeight="1" outlineLevel="1">
      <c r="D262" s="437">
        <v>119</v>
      </c>
      <c r="E262" s="430" t="s">
        <v>397</v>
      </c>
      <c r="F262" s="447">
        <v>502</v>
      </c>
      <c r="G262" s="557">
        <v>12</v>
      </c>
      <c r="H262" s="474" t="s">
        <v>549</v>
      </c>
      <c r="P262" s="519"/>
      <c r="Q262" s="519" t="s">
        <v>3801</v>
      </c>
      <c r="R262" s="519" t="s">
        <v>3807</v>
      </c>
    </row>
    <row r="263" spans="4:18" ht="55.5" hidden="1" outlineLevel="1">
      <c r="D263" s="437">
        <v>119</v>
      </c>
      <c r="E263" s="430" t="s">
        <v>397</v>
      </c>
      <c r="F263" s="447">
        <v>502</v>
      </c>
      <c r="G263" s="557">
        <v>13</v>
      </c>
      <c r="H263" s="474" t="s">
        <v>549</v>
      </c>
      <c r="P263" s="519"/>
      <c r="Q263" s="519" t="s">
        <v>3801</v>
      </c>
      <c r="R263" s="519" t="s">
        <v>3808</v>
      </c>
    </row>
    <row r="264" spans="4:18" ht="55.5" hidden="1" outlineLevel="1">
      <c r="D264" s="437">
        <v>119</v>
      </c>
      <c r="E264" s="430" t="s">
        <v>397</v>
      </c>
      <c r="F264" s="447">
        <v>502</v>
      </c>
      <c r="G264" s="557">
        <v>14</v>
      </c>
      <c r="H264" s="474" t="s">
        <v>549</v>
      </c>
      <c r="P264" s="519"/>
      <c r="Q264" s="519" t="s">
        <v>3801</v>
      </c>
      <c r="R264" s="519" t="s">
        <v>3809</v>
      </c>
    </row>
    <row r="265" spans="4:18" ht="55.5" hidden="1" outlineLevel="1">
      <c r="D265" s="437">
        <v>119</v>
      </c>
      <c r="E265" s="430" t="s">
        <v>397</v>
      </c>
      <c r="F265" s="447">
        <v>502</v>
      </c>
      <c r="G265" s="557">
        <v>15</v>
      </c>
      <c r="H265" s="474" t="s">
        <v>549</v>
      </c>
      <c r="P265" s="519"/>
      <c r="Q265" s="519" t="s">
        <v>3801</v>
      </c>
      <c r="R265" s="519" t="s">
        <v>3810</v>
      </c>
    </row>
    <row r="266" spans="4:18" ht="55.5" hidden="1" outlineLevel="1">
      <c r="D266" s="437">
        <v>119</v>
      </c>
      <c r="E266" s="430" t="s">
        <v>397</v>
      </c>
      <c r="F266" s="447">
        <v>502</v>
      </c>
      <c r="G266" s="557">
        <v>16</v>
      </c>
      <c r="H266" s="474" t="s">
        <v>549</v>
      </c>
      <c r="P266" s="519"/>
      <c r="Q266" s="519" t="s">
        <v>3801</v>
      </c>
      <c r="R266" s="519" t="s">
        <v>3811</v>
      </c>
    </row>
    <row r="267" spans="4:18" ht="55.5" hidden="1" outlineLevel="1">
      <c r="D267" s="437">
        <v>119</v>
      </c>
      <c r="E267" s="430" t="s">
        <v>397</v>
      </c>
      <c r="F267" s="447">
        <v>502</v>
      </c>
      <c r="G267" s="557">
        <v>17</v>
      </c>
      <c r="H267" s="474" t="s">
        <v>549</v>
      </c>
      <c r="Q267" s="519" t="s">
        <v>3801</v>
      </c>
      <c r="R267" s="519" t="s">
        <v>3812</v>
      </c>
    </row>
    <row r="268" spans="4:18" ht="55.5" hidden="1" outlineLevel="1">
      <c r="D268" s="437">
        <v>119</v>
      </c>
      <c r="E268" s="430" t="s">
        <v>397</v>
      </c>
      <c r="F268" s="447">
        <v>502</v>
      </c>
      <c r="G268" s="557">
        <v>18</v>
      </c>
      <c r="H268" s="474" t="s">
        <v>549</v>
      </c>
      <c r="Q268" s="519" t="s">
        <v>3801</v>
      </c>
      <c r="R268" s="519" t="s">
        <v>3813</v>
      </c>
    </row>
    <row r="269" spans="4:18" ht="55.5" hidden="1" outlineLevel="1">
      <c r="D269" s="437">
        <v>119</v>
      </c>
      <c r="E269" s="430" t="s">
        <v>397</v>
      </c>
      <c r="F269" s="447">
        <v>502</v>
      </c>
      <c r="G269" s="557">
        <v>19</v>
      </c>
      <c r="H269" s="474" t="s">
        <v>549</v>
      </c>
      <c r="Q269" s="519" t="s">
        <v>3801</v>
      </c>
      <c r="R269" s="519" t="s">
        <v>3814</v>
      </c>
    </row>
    <row r="270" spans="4:18" ht="55.5" hidden="1" outlineLevel="1">
      <c r="D270" s="437">
        <v>119</v>
      </c>
      <c r="E270" s="430" t="s">
        <v>397</v>
      </c>
      <c r="F270" s="447">
        <v>502</v>
      </c>
      <c r="G270" s="557">
        <v>20</v>
      </c>
      <c r="H270" s="474" t="s">
        <v>549</v>
      </c>
      <c r="Q270" s="519" t="s">
        <v>3801</v>
      </c>
      <c r="R270" s="519" t="s">
        <v>3815</v>
      </c>
    </row>
    <row r="271" spans="4:18" ht="55.5" hidden="1" outlineLevel="1">
      <c r="D271" s="437">
        <v>119</v>
      </c>
      <c r="E271" s="430" t="s">
        <v>397</v>
      </c>
      <c r="F271" s="447">
        <v>502</v>
      </c>
      <c r="G271" s="557">
        <v>21</v>
      </c>
      <c r="H271" s="474" t="s">
        <v>549</v>
      </c>
      <c r="Q271" s="519" t="s">
        <v>3801</v>
      </c>
      <c r="R271" s="519" t="s">
        <v>3816</v>
      </c>
    </row>
    <row r="272" spans="4:18" ht="55.5" hidden="1" outlineLevel="1">
      <c r="D272" s="437">
        <v>119</v>
      </c>
      <c r="E272" s="430" t="s">
        <v>397</v>
      </c>
      <c r="F272" s="447">
        <v>502</v>
      </c>
      <c r="G272" s="557">
        <v>22</v>
      </c>
      <c r="H272" s="474" t="s">
        <v>549</v>
      </c>
      <c r="Q272" s="519" t="s">
        <v>3801</v>
      </c>
      <c r="R272" s="519" t="s">
        <v>3817</v>
      </c>
    </row>
    <row r="273" spans="4:18" ht="55.5" hidden="1" outlineLevel="1">
      <c r="D273" s="437">
        <v>119</v>
      </c>
      <c r="E273" s="430" t="s">
        <v>397</v>
      </c>
      <c r="F273" s="447">
        <v>502</v>
      </c>
      <c r="G273" s="557">
        <v>23</v>
      </c>
      <c r="H273" s="474" t="s">
        <v>549</v>
      </c>
      <c r="Q273" s="519" t="s">
        <v>3801</v>
      </c>
      <c r="R273" s="519" t="s">
        <v>3818</v>
      </c>
    </row>
    <row r="274" spans="4:18" ht="55.5" hidden="1" outlineLevel="1">
      <c r="D274" s="437">
        <v>119</v>
      </c>
      <c r="E274" s="430" t="s">
        <v>397</v>
      </c>
      <c r="F274" s="447">
        <v>502</v>
      </c>
      <c r="G274" s="557">
        <v>24</v>
      </c>
      <c r="H274" s="474" t="s">
        <v>549</v>
      </c>
      <c r="Q274" s="519" t="s">
        <v>3801</v>
      </c>
      <c r="R274" s="519" t="s">
        <v>3819</v>
      </c>
    </row>
    <row r="275" spans="4:18" ht="55.5" hidden="1" outlineLevel="1">
      <c r="D275" s="437">
        <v>119</v>
      </c>
      <c r="E275" s="430" t="s">
        <v>397</v>
      </c>
      <c r="F275" s="447">
        <v>502</v>
      </c>
      <c r="G275" s="557">
        <v>25</v>
      </c>
      <c r="H275" s="474" t="s">
        <v>549</v>
      </c>
      <c r="Q275" s="519" t="s">
        <v>3801</v>
      </c>
      <c r="R275" s="519" t="s">
        <v>3820</v>
      </c>
    </row>
    <row r="276" spans="4:18" ht="55.5" hidden="1" outlineLevel="1">
      <c r="D276" s="437">
        <v>119</v>
      </c>
      <c r="E276" s="430" t="s">
        <v>397</v>
      </c>
      <c r="F276" s="447">
        <v>502</v>
      </c>
      <c r="G276" s="557">
        <v>26</v>
      </c>
      <c r="H276" s="474" t="s">
        <v>549</v>
      </c>
      <c r="Q276" s="519" t="s">
        <v>3801</v>
      </c>
      <c r="R276" s="519" t="s">
        <v>3821</v>
      </c>
    </row>
    <row r="277" spans="4:18" ht="55.5" hidden="1" outlineLevel="1">
      <c r="D277" s="437">
        <v>119</v>
      </c>
      <c r="E277" s="430" t="s">
        <v>397</v>
      </c>
      <c r="F277" s="447">
        <v>502</v>
      </c>
      <c r="G277" s="557">
        <v>27</v>
      </c>
      <c r="H277" s="474" t="s">
        <v>549</v>
      </c>
      <c r="Q277" s="519" t="s">
        <v>3801</v>
      </c>
      <c r="R277" s="519" t="s">
        <v>3822</v>
      </c>
    </row>
    <row r="278" spans="4:18" ht="55.5" hidden="1" outlineLevel="1">
      <c r="D278" s="437">
        <v>119</v>
      </c>
      <c r="E278" s="430" t="s">
        <v>397</v>
      </c>
      <c r="F278" s="447">
        <v>502</v>
      </c>
      <c r="G278" s="557">
        <v>28</v>
      </c>
      <c r="H278" s="474" t="s">
        <v>549</v>
      </c>
      <c r="Q278" s="519" t="s">
        <v>3801</v>
      </c>
      <c r="R278" s="519" t="s">
        <v>3823</v>
      </c>
    </row>
    <row r="279" spans="4:18" ht="55.5" hidden="1" outlineLevel="1">
      <c r="D279" s="437">
        <v>119</v>
      </c>
      <c r="E279" s="430" t="s">
        <v>397</v>
      </c>
      <c r="F279" s="447">
        <v>502</v>
      </c>
      <c r="G279" s="557">
        <v>29</v>
      </c>
      <c r="H279" s="474" t="s">
        <v>549</v>
      </c>
      <c r="Q279" s="519" t="s">
        <v>3801</v>
      </c>
      <c r="R279" s="519" t="s">
        <v>3824</v>
      </c>
    </row>
    <row r="280" spans="4:18" ht="55.5" hidden="1" outlineLevel="1">
      <c r="D280" s="437">
        <v>119</v>
      </c>
      <c r="E280" s="430" t="s">
        <v>397</v>
      </c>
      <c r="F280" s="447">
        <v>502</v>
      </c>
      <c r="G280" s="557">
        <v>30</v>
      </c>
      <c r="H280" s="474" t="s">
        <v>549</v>
      </c>
      <c r="Q280" s="519" t="s">
        <v>3801</v>
      </c>
      <c r="R280" s="519" t="s">
        <v>3825</v>
      </c>
    </row>
    <row r="281" spans="4:18" ht="55.5" hidden="1" outlineLevel="1">
      <c r="D281" s="437">
        <v>119</v>
      </c>
      <c r="E281" s="430" t="s">
        <v>397</v>
      </c>
      <c r="F281" s="447">
        <v>502</v>
      </c>
      <c r="G281" s="557">
        <v>31</v>
      </c>
      <c r="H281" s="474" t="s">
        <v>549</v>
      </c>
      <c r="Q281" s="519" t="s">
        <v>3801</v>
      </c>
      <c r="R281" s="519" t="s">
        <v>3826</v>
      </c>
    </row>
    <row r="282" spans="4:18" ht="55.5" hidden="1" outlineLevel="1">
      <c r="D282" s="437">
        <v>119</v>
      </c>
      <c r="E282" s="430" t="s">
        <v>397</v>
      </c>
      <c r="F282" s="447">
        <v>502</v>
      </c>
      <c r="G282" s="557">
        <v>32</v>
      </c>
      <c r="H282" s="474" t="s">
        <v>549</v>
      </c>
      <c r="Q282" s="519" t="s">
        <v>3801</v>
      </c>
      <c r="R282" s="519" t="s">
        <v>3827</v>
      </c>
    </row>
    <row r="283" spans="4:18" ht="55.5" hidden="1" outlineLevel="1">
      <c r="D283" s="437">
        <v>119</v>
      </c>
      <c r="E283" s="430" t="s">
        <v>397</v>
      </c>
      <c r="F283" s="447">
        <v>502</v>
      </c>
      <c r="G283" s="557">
        <v>33</v>
      </c>
      <c r="H283" s="474" t="s">
        <v>549</v>
      </c>
      <c r="Q283" s="519" t="s">
        <v>3801</v>
      </c>
      <c r="R283" s="519" t="s">
        <v>3828</v>
      </c>
    </row>
    <row r="284" spans="4:18" ht="55.5" hidden="1" outlineLevel="1">
      <c r="D284" s="437">
        <v>119</v>
      </c>
      <c r="E284" s="430" t="s">
        <v>397</v>
      </c>
      <c r="F284" s="447">
        <v>502</v>
      </c>
      <c r="G284" s="557">
        <v>34</v>
      </c>
      <c r="H284" s="474" t="s">
        <v>549</v>
      </c>
      <c r="Q284" s="519" t="s">
        <v>3801</v>
      </c>
      <c r="R284" s="519" t="s">
        <v>3829</v>
      </c>
    </row>
    <row r="285" spans="4:18" ht="55.5" hidden="1" outlineLevel="1">
      <c r="D285" s="437">
        <v>119</v>
      </c>
      <c r="E285" s="430" t="s">
        <v>397</v>
      </c>
      <c r="F285" s="447">
        <v>502</v>
      </c>
      <c r="G285" s="557">
        <v>35</v>
      </c>
      <c r="H285" s="474" t="s">
        <v>549</v>
      </c>
      <c r="Q285" s="519" t="s">
        <v>3801</v>
      </c>
      <c r="R285" s="519" t="s">
        <v>3830</v>
      </c>
    </row>
    <row r="286" spans="4:18" ht="55.5" hidden="1" outlineLevel="1">
      <c r="D286" s="437">
        <v>119</v>
      </c>
      <c r="E286" s="430" t="s">
        <v>397</v>
      </c>
      <c r="F286" s="447">
        <v>502</v>
      </c>
      <c r="G286" s="557">
        <v>36</v>
      </c>
      <c r="H286" s="474" t="s">
        <v>549</v>
      </c>
      <c r="Q286" s="519" t="s">
        <v>3801</v>
      </c>
      <c r="R286" s="519" t="s">
        <v>3831</v>
      </c>
    </row>
    <row r="287" spans="4:18" ht="55.5" hidden="1" outlineLevel="1">
      <c r="D287" s="437">
        <v>119</v>
      </c>
      <c r="E287" s="430" t="s">
        <v>397</v>
      </c>
      <c r="F287" s="447">
        <v>502</v>
      </c>
      <c r="G287" s="557">
        <v>37</v>
      </c>
      <c r="H287" s="474" t="s">
        <v>549</v>
      </c>
      <c r="Q287" s="519" t="s">
        <v>3801</v>
      </c>
      <c r="R287" s="519" t="s">
        <v>3832</v>
      </c>
    </row>
    <row r="288" spans="4:18" ht="55.5" hidden="1" outlineLevel="1">
      <c r="D288" s="437">
        <v>119</v>
      </c>
      <c r="E288" s="430" t="s">
        <v>397</v>
      </c>
      <c r="F288" s="447">
        <v>502</v>
      </c>
      <c r="G288" s="557">
        <v>38</v>
      </c>
      <c r="H288" s="474" t="s">
        <v>549</v>
      </c>
      <c r="Q288" s="519" t="s">
        <v>3801</v>
      </c>
      <c r="R288" s="519" t="s">
        <v>3833</v>
      </c>
    </row>
    <row r="289" spans="4:19" ht="55.5" hidden="1" outlineLevel="1">
      <c r="D289" s="437">
        <v>119</v>
      </c>
      <c r="E289" s="430" t="s">
        <v>397</v>
      </c>
      <c r="F289" s="447">
        <v>502</v>
      </c>
      <c r="G289" s="557">
        <v>39</v>
      </c>
      <c r="H289" s="474" t="s">
        <v>549</v>
      </c>
      <c r="Q289" s="519" t="s">
        <v>3801</v>
      </c>
      <c r="R289" s="519" t="s">
        <v>3834</v>
      </c>
    </row>
    <row r="290" spans="4:19" ht="55.5" hidden="1" outlineLevel="1">
      <c r="D290" s="437">
        <v>119</v>
      </c>
      <c r="E290" s="430" t="s">
        <v>397</v>
      </c>
      <c r="F290" s="447">
        <v>502</v>
      </c>
      <c r="G290" s="557">
        <v>40</v>
      </c>
      <c r="H290" s="474" t="s">
        <v>549</v>
      </c>
      <c r="Q290" s="519" t="s">
        <v>3801</v>
      </c>
      <c r="R290" s="519" t="s">
        <v>3835</v>
      </c>
    </row>
    <row r="291" spans="4:19" ht="55.5" hidden="1" outlineLevel="1">
      <c r="D291" s="437">
        <v>119</v>
      </c>
      <c r="E291" s="430" t="s">
        <v>397</v>
      </c>
      <c r="F291" s="447">
        <v>502</v>
      </c>
      <c r="G291" s="557">
        <v>41</v>
      </c>
      <c r="H291" s="474" t="s">
        <v>549</v>
      </c>
      <c r="Q291" s="519" t="s">
        <v>3801</v>
      </c>
      <c r="R291" s="519" t="s">
        <v>3836</v>
      </c>
    </row>
    <row r="292" spans="4:19" ht="55.5" hidden="1" outlineLevel="1">
      <c r="D292" s="437">
        <v>119</v>
      </c>
      <c r="E292" s="430" t="s">
        <v>397</v>
      </c>
      <c r="F292" s="447">
        <v>502</v>
      </c>
      <c r="G292" s="557">
        <v>42</v>
      </c>
      <c r="H292" s="474" t="s">
        <v>549</v>
      </c>
      <c r="Q292" s="519" t="s">
        <v>3801</v>
      </c>
      <c r="R292" s="519" t="s">
        <v>3837</v>
      </c>
    </row>
    <row r="293" spans="4:19" ht="55.5" hidden="1" outlineLevel="1">
      <c r="D293" s="437">
        <v>119</v>
      </c>
      <c r="E293" s="430" t="s">
        <v>397</v>
      </c>
      <c r="F293" s="447">
        <v>502</v>
      </c>
      <c r="G293" s="557">
        <v>43</v>
      </c>
      <c r="H293" s="474" t="s">
        <v>549</v>
      </c>
      <c r="Q293" s="519" t="s">
        <v>3801</v>
      </c>
      <c r="R293" s="519" t="s">
        <v>3838</v>
      </c>
    </row>
    <row r="294" spans="4:19" ht="55.5" hidden="1" outlineLevel="1">
      <c r="D294" s="437">
        <v>119</v>
      </c>
      <c r="E294" s="430" t="s">
        <v>397</v>
      </c>
      <c r="F294" s="447">
        <v>502</v>
      </c>
      <c r="G294" s="557">
        <v>44</v>
      </c>
      <c r="H294" s="474" t="s">
        <v>549</v>
      </c>
      <c r="Q294" s="519" t="s">
        <v>3801</v>
      </c>
      <c r="R294" s="519" t="s">
        <v>3839</v>
      </c>
    </row>
    <row r="295" spans="4:19" ht="55.5" hidden="1" outlineLevel="1">
      <c r="D295" s="437">
        <v>119</v>
      </c>
      <c r="E295" s="430" t="s">
        <v>397</v>
      </c>
      <c r="F295" s="447">
        <v>502</v>
      </c>
      <c r="G295" s="557">
        <v>45</v>
      </c>
      <c r="H295" s="474" t="s">
        <v>549</v>
      </c>
      <c r="Q295" s="519" t="s">
        <v>3801</v>
      </c>
      <c r="R295" s="519" t="s">
        <v>3840</v>
      </c>
    </row>
    <row r="296" spans="4:19" ht="55.5" hidden="1" outlineLevel="1">
      <c r="D296" s="437">
        <v>119</v>
      </c>
      <c r="E296" s="430" t="s">
        <v>397</v>
      </c>
      <c r="F296" s="447">
        <v>502</v>
      </c>
      <c r="G296" s="557">
        <v>46</v>
      </c>
      <c r="H296" s="474" t="s">
        <v>549</v>
      </c>
      <c r="Q296" s="519" t="s">
        <v>3801</v>
      </c>
      <c r="R296" s="519" t="s">
        <v>3841</v>
      </c>
    </row>
    <row r="297" spans="4:19" hidden="1" outlineLevel="1">
      <c r="D297" s="437">
        <v>119</v>
      </c>
      <c r="E297" s="430" t="s">
        <v>397</v>
      </c>
      <c r="F297" s="447">
        <v>502</v>
      </c>
      <c r="G297" s="557">
        <v>47</v>
      </c>
      <c r="H297" s="474" t="s">
        <v>549</v>
      </c>
      <c r="Q297" s="519" t="s">
        <v>1055</v>
      </c>
      <c r="R297" s="519" t="s">
        <v>2658</v>
      </c>
    </row>
    <row r="298" spans="4:19" ht="25.5" hidden="1" customHeight="1" outlineLevel="1">
      <c r="D298" s="437">
        <v>119</v>
      </c>
      <c r="E298" s="430" t="s">
        <v>397</v>
      </c>
      <c r="F298" s="447">
        <v>502</v>
      </c>
      <c r="G298" s="557">
        <v>48</v>
      </c>
      <c r="H298" s="474" t="s">
        <v>549</v>
      </c>
      <c r="Q298" s="519" t="str">
        <f>'Москва(Синхротел)'!B707</f>
        <v>Гарнитура переводчика</v>
      </c>
      <c r="R298" s="529" t="str">
        <f>'Москва(Синхротел)'!F707</f>
        <v>С-0211</v>
      </c>
      <c r="S298" s="559"/>
    </row>
    <row r="299" spans="4:19" hidden="1" outlineLevel="1">
      <c r="D299" s="437">
        <v>119</v>
      </c>
      <c r="E299" s="430" t="s">
        <v>397</v>
      </c>
      <c r="F299" s="447">
        <v>502</v>
      </c>
      <c r="G299" s="557">
        <v>49</v>
      </c>
      <c r="H299" s="474" t="s">
        <v>549</v>
      </c>
      <c r="Q299" s="519" t="str">
        <f>'Москва(Синхротел)'!B708</f>
        <v>Гарнитура переводчика</v>
      </c>
      <c r="R299" s="529" t="str">
        <f>'Москва(Синхротел)'!F708</f>
        <v>С-0212</v>
      </c>
      <c r="S299" s="559"/>
    </row>
    <row r="300" spans="4:19" hidden="1" outlineLevel="1">
      <c r="D300" s="437">
        <v>119</v>
      </c>
      <c r="E300" s="430" t="s">
        <v>397</v>
      </c>
      <c r="F300" s="447">
        <v>502</v>
      </c>
      <c r="G300" s="557">
        <v>50</v>
      </c>
      <c r="H300" s="474" t="s">
        <v>549</v>
      </c>
      <c r="Q300" s="519" t="str">
        <f>'Москва(Синхротел)'!B709</f>
        <v>Гарнитура переводчика</v>
      </c>
      <c r="R300" s="529" t="str">
        <f>'Москва(Синхротел)'!F709</f>
        <v>С-0213</v>
      </c>
      <c r="S300" s="559"/>
    </row>
    <row r="301" spans="4:19" hidden="1" outlineLevel="1">
      <c r="D301" s="437">
        <v>119</v>
      </c>
      <c r="E301" s="430" t="s">
        <v>397</v>
      </c>
      <c r="F301" s="447">
        <v>502</v>
      </c>
      <c r="G301" s="557">
        <v>51</v>
      </c>
      <c r="H301" s="474" t="s">
        <v>549</v>
      </c>
      <c r="Q301" s="519" t="str">
        <f>'Москва(Синхротел)'!B710</f>
        <v>Гарнитура переводчика</v>
      </c>
      <c r="R301" s="529" t="str">
        <f>'Москва(Синхротел)'!F710</f>
        <v>С-0214</v>
      </c>
      <c r="S301" s="559"/>
    </row>
    <row r="302" spans="4:19" hidden="1" outlineLevel="1">
      <c r="D302" s="437">
        <v>119</v>
      </c>
      <c r="E302" s="430" t="s">
        <v>397</v>
      </c>
      <c r="F302" s="447">
        <v>502</v>
      </c>
      <c r="G302" s="557">
        <v>52</v>
      </c>
      <c r="H302" s="474" t="s">
        <v>549</v>
      </c>
      <c r="Q302" s="519" t="str">
        <f>'Москва(Синхротел)'!B711</f>
        <v>Гарнитура переводчика</v>
      </c>
      <c r="R302" s="529" t="str">
        <f>'Москва(Синхротел)'!F711</f>
        <v>С-0215</v>
      </c>
      <c r="S302" s="559"/>
    </row>
    <row r="303" spans="4:19" hidden="1" outlineLevel="1">
      <c r="D303" s="437">
        <v>119</v>
      </c>
      <c r="E303" s="430" t="s">
        <v>397</v>
      </c>
      <c r="F303" s="447">
        <v>502</v>
      </c>
      <c r="G303" s="557">
        <v>53</v>
      </c>
      <c r="H303" s="474" t="s">
        <v>549</v>
      </c>
      <c r="Q303" s="519" t="str">
        <f>'Москва(Синхротел)'!B712</f>
        <v>Гарнитура переводчика</v>
      </c>
      <c r="R303" s="529" t="str">
        <f>'Москва(Синхротел)'!F712</f>
        <v>С-0216</v>
      </c>
      <c r="S303" s="559"/>
    </row>
    <row r="304" spans="4:19" hidden="1" outlineLevel="1">
      <c r="D304" s="437">
        <v>119</v>
      </c>
      <c r="E304" s="430" t="s">
        <v>397</v>
      </c>
      <c r="F304" s="447">
        <v>502</v>
      </c>
      <c r="G304" s="557">
        <v>54</v>
      </c>
      <c r="H304" s="474" t="s">
        <v>549</v>
      </c>
      <c r="Q304" s="519" t="str">
        <f>'Москва(Синхротел)'!B713</f>
        <v>Гарнитура переводчика</v>
      </c>
      <c r="R304" s="529" t="str">
        <f>'Москва(Синхротел)'!F713</f>
        <v>С-0217</v>
      </c>
      <c r="S304" s="559"/>
    </row>
    <row r="305" spans="4:19" hidden="1" outlineLevel="1">
      <c r="D305" s="437">
        <v>119</v>
      </c>
      <c r="E305" s="430" t="s">
        <v>397</v>
      </c>
      <c r="F305" s="447">
        <v>502</v>
      </c>
      <c r="G305" s="557">
        <v>55</v>
      </c>
      <c r="H305" s="474" t="s">
        <v>549</v>
      </c>
      <c r="Q305" s="519" t="str">
        <f>'Москва(Синхротел)'!B714</f>
        <v>Гарнитура переводчика</v>
      </c>
      <c r="R305" s="529" t="str">
        <f>'Москва(Синхротел)'!F714</f>
        <v>С-0218</v>
      </c>
      <c r="S305" s="559"/>
    </row>
    <row r="306" spans="4:19" hidden="1" outlineLevel="1">
      <c r="D306" s="437">
        <v>119</v>
      </c>
      <c r="E306" s="430" t="s">
        <v>397</v>
      </c>
      <c r="F306" s="447">
        <v>502</v>
      </c>
      <c r="G306" s="557">
        <v>56</v>
      </c>
      <c r="H306" s="474" t="s">
        <v>549</v>
      </c>
      <c r="Q306" s="519" t="str">
        <f>'Москва(Синхротел)'!B715</f>
        <v>Гарнитура переводчика</v>
      </c>
      <c r="R306" s="529" t="str">
        <f>'Москва(Синхротел)'!F715</f>
        <v>С-0219</v>
      </c>
      <c r="S306" s="559"/>
    </row>
    <row r="307" spans="4:19" hidden="1" outlineLevel="1">
      <c r="D307" s="437">
        <v>119</v>
      </c>
      <c r="E307" s="430" t="s">
        <v>397</v>
      </c>
      <c r="F307" s="447">
        <v>502</v>
      </c>
      <c r="G307" s="557">
        <v>57</v>
      </c>
      <c r="H307" s="474" t="s">
        <v>549</v>
      </c>
      <c r="Q307" s="519" t="str">
        <f>'Москва(Синхротел)'!B716</f>
        <v>Гарнитура переводчика</v>
      </c>
      <c r="R307" s="529" t="str">
        <f>'Москва(Синхротел)'!F716</f>
        <v>С-0220</v>
      </c>
      <c r="S307" s="559"/>
    </row>
    <row r="308" spans="4:19" hidden="1" outlineLevel="1">
      <c r="D308" s="437">
        <v>119</v>
      </c>
      <c r="E308" s="430" t="s">
        <v>397</v>
      </c>
      <c r="F308" s="447">
        <v>502</v>
      </c>
      <c r="G308" s="557">
        <v>58</v>
      </c>
      <c r="H308" s="474" t="s">
        <v>549</v>
      </c>
      <c r="Q308" s="519" t="str">
        <f>'Москва(Синхротел)'!B717</f>
        <v>Гарнитура переводчика</v>
      </c>
      <c r="R308" s="529" t="str">
        <f>'Москва(Синхротел)'!F717</f>
        <v>С-0221</v>
      </c>
      <c r="S308" s="559"/>
    </row>
    <row r="309" spans="4:19" hidden="1" outlineLevel="1">
      <c r="D309" s="437">
        <v>119</v>
      </c>
      <c r="E309" s="430" t="s">
        <v>397</v>
      </c>
      <c r="F309" s="447">
        <v>502</v>
      </c>
      <c r="G309" s="557">
        <v>59</v>
      </c>
      <c r="H309" s="474" t="s">
        <v>549</v>
      </c>
      <c r="Q309" s="519" t="str">
        <f>'Москва(Синхротел)'!B718</f>
        <v>Гарнитура переводчика</v>
      </c>
      <c r="R309" s="529" t="str">
        <f>'Москва(Синхротел)'!F718</f>
        <v>С-0222</v>
      </c>
      <c r="S309" s="559"/>
    </row>
    <row r="310" spans="4:19" ht="27.75" hidden="1" customHeight="1" outlineLevel="1">
      <c r="D310" s="437">
        <v>119</v>
      </c>
      <c r="E310" s="430" t="s">
        <v>397</v>
      </c>
      <c r="F310" s="447">
        <v>502</v>
      </c>
      <c r="G310" s="557">
        <v>60</v>
      </c>
      <c r="H310" s="474" t="s">
        <v>549</v>
      </c>
      <c r="Q310" s="519" t="str">
        <f>'Москва(Синхротел)'!B861</f>
        <v>Гарнитура переводчика</v>
      </c>
      <c r="R310" s="529" t="str">
        <f>'Москва(Синхротел)'!F861</f>
        <v>С-0263</v>
      </c>
      <c r="S310" s="559"/>
    </row>
    <row r="311" spans="4:19" hidden="1" outlineLevel="1">
      <c r="D311" s="437">
        <v>119</v>
      </c>
      <c r="E311" s="430" t="s">
        <v>397</v>
      </c>
      <c r="F311" s="447">
        <v>502</v>
      </c>
      <c r="G311" s="557">
        <v>61</v>
      </c>
      <c r="H311" s="474" t="s">
        <v>549</v>
      </c>
      <c r="Q311" s="519" t="str">
        <f>'Москва(Синхротел)'!B862</f>
        <v>Гарнитура переводчика</v>
      </c>
      <c r="R311" s="529" t="str">
        <f>'Москва(Синхротел)'!F862</f>
        <v>С-0264</v>
      </c>
      <c r="S311" s="559"/>
    </row>
    <row r="312" spans="4:19" hidden="1" outlineLevel="1">
      <c r="D312" s="437">
        <v>119</v>
      </c>
      <c r="E312" s="430" t="s">
        <v>397</v>
      </c>
      <c r="F312" s="447">
        <v>502</v>
      </c>
      <c r="G312" s="557">
        <v>62</v>
      </c>
      <c r="H312" s="474" t="s">
        <v>549</v>
      </c>
      <c r="Q312" s="519" t="str">
        <f>'Москва(Синхротел)'!B863</f>
        <v>Гарнитура переводчика</v>
      </c>
      <c r="R312" s="529" t="str">
        <f>'Москва(Синхротел)'!F863</f>
        <v>С-0265</v>
      </c>
      <c r="S312" s="559"/>
    </row>
    <row r="313" spans="4:19" hidden="1" outlineLevel="1">
      <c r="D313" s="437">
        <v>119</v>
      </c>
      <c r="E313" s="430" t="s">
        <v>397</v>
      </c>
      <c r="F313" s="447">
        <v>502</v>
      </c>
      <c r="G313" s="557">
        <v>63</v>
      </c>
      <c r="H313" s="474" t="s">
        <v>549</v>
      </c>
      <c r="Q313" s="519" t="str">
        <f>'Москва(Синхротел)'!B864</f>
        <v>Гарнитура переводчика</v>
      </c>
      <c r="R313" s="529" t="str">
        <f>'Москва(Синхротел)'!F864</f>
        <v>С-0266</v>
      </c>
      <c r="S313" s="559"/>
    </row>
    <row r="314" spans="4:19" hidden="1" outlineLevel="1">
      <c r="D314" s="437">
        <v>119</v>
      </c>
      <c r="E314" s="430" t="s">
        <v>397</v>
      </c>
      <c r="F314" s="447">
        <v>502</v>
      </c>
      <c r="G314" s="557">
        <v>64</v>
      </c>
      <c r="H314" s="474" t="s">
        <v>549</v>
      </c>
      <c r="Q314" s="519" t="str">
        <f>'Москва(Синхротел)'!B865</f>
        <v>Гарнитура переводчика</v>
      </c>
      <c r="R314" s="529" t="str">
        <f>'Москва(Синхротел)'!F865</f>
        <v>С-0267</v>
      </c>
      <c r="S314" s="559"/>
    </row>
    <row r="315" spans="4:19" hidden="1" outlineLevel="1">
      <c r="D315" s="437">
        <v>119</v>
      </c>
      <c r="E315" s="430" t="s">
        <v>397</v>
      </c>
      <c r="F315" s="447">
        <v>502</v>
      </c>
      <c r="G315" s="557">
        <v>65</v>
      </c>
      <c r="H315" s="474" t="s">
        <v>549</v>
      </c>
      <c r="Q315" s="519" t="str">
        <f>'Москва(Синхротел)'!B866</f>
        <v>Гарнитура переводчика</v>
      </c>
      <c r="R315" s="529" t="str">
        <f>'Москва(Синхротел)'!F866</f>
        <v>С-0268</v>
      </c>
      <c r="S315" s="559"/>
    </row>
    <row r="316" spans="4:19" hidden="1" outlineLevel="1">
      <c r="D316" s="437">
        <v>119</v>
      </c>
      <c r="E316" s="430" t="s">
        <v>397</v>
      </c>
      <c r="F316" s="447">
        <v>502</v>
      </c>
      <c r="G316" s="557">
        <v>66</v>
      </c>
      <c r="H316" s="474" t="s">
        <v>549</v>
      </c>
      <c r="Q316" s="519" t="str">
        <f>'Москва(Синхротел)'!B867</f>
        <v>Гарнитура переводчика</v>
      </c>
      <c r="R316" s="529" t="str">
        <f>'Москва(Синхротел)'!F867</f>
        <v>С-0269</v>
      </c>
      <c r="S316" s="559"/>
    </row>
    <row r="317" spans="4:19" hidden="1" outlineLevel="1">
      <c r="D317" s="437">
        <v>119</v>
      </c>
      <c r="E317" s="430" t="s">
        <v>397</v>
      </c>
      <c r="F317" s="447">
        <v>502</v>
      </c>
      <c r="G317" s="557">
        <v>67</v>
      </c>
      <c r="H317" s="474" t="s">
        <v>549</v>
      </c>
      <c r="Q317" s="519" t="str">
        <f>'Москва(Синхротел)'!B868</f>
        <v>Гарнитура переводчика</v>
      </c>
      <c r="R317" s="529" t="str">
        <f>'Москва(Синхротел)'!F868</f>
        <v>С-0270</v>
      </c>
      <c r="S317" s="559"/>
    </row>
    <row r="318" spans="4:19" hidden="1" outlineLevel="1">
      <c r="D318" s="437">
        <v>119</v>
      </c>
      <c r="E318" s="430" t="s">
        <v>397</v>
      </c>
      <c r="F318" s="447">
        <v>502</v>
      </c>
      <c r="G318" s="557">
        <v>68</v>
      </c>
      <c r="H318" s="474" t="s">
        <v>549</v>
      </c>
      <c r="Q318" s="519" t="str">
        <f>'Москва(Синхротел)'!B869</f>
        <v>Гарнитура переводчика</v>
      </c>
      <c r="R318" s="529" t="str">
        <f>'Москва(Синхротел)'!F869</f>
        <v>С-0271</v>
      </c>
      <c r="S318" s="559"/>
    </row>
    <row r="319" spans="4:19" hidden="1" outlineLevel="1">
      <c r="D319" s="437">
        <v>119</v>
      </c>
      <c r="E319" s="430" t="s">
        <v>397</v>
      </c>
      <c r="F319" s="447">
        <v>502</v>
      </c>
      <c r="G319" s="557">
        <v>69</v>
      </c>
      <c r="H319" s="474" t="s">
        <v>549</v>
      </c>
      <c r="Q319" s="519" t="str">
        <f>'Москва(Синхротел)'!B870</f>
        <v>Гарнитура переводчика</v>
      </c>
      <c r="R319" s="529" t="str">
        <f>'Москва(Синхротел)'!F870</f>
        <v>С-0272</v>
      </c>
      <c r="S319" s="559"/>
    </row>
    <row r="320" spans="4:19" hidden="1" outlineLevel="1">
      <c r="D320" s="437">
        <v>119</v>
      </c>
      <c r="E320" s="430" t="s">
        <v>397</v>
      </c>
      <c r="F320" s="447">
        <v>502</v>
      </c>
      <c r="G320" s="557">
        <v>70</v>
      </c>
      <c r="H320" s="474" t="s">
        <v>549</v>
      </c>
      <c r="Q320" s="519" t="str">
        <f>'Москва(Синхротел)'!B871</f>
        <v>Гарнитура переводчика</v>
      </c>
      <c r="R320" s="529" t="str">
        <f>'Москва(Синхротел)'!F871</f>
        <v>С-0273</v>
      </c>
      <c r="S320" s="559"/>
    </row>
    <row r="321" spans="4:19" hidden="1" outlineLevel="1">
      <c r="D321" s="437">
        <v>119</v>
      </c>
      <c r="E321" s="430" t="s">
        <v>397</v>
      </c>
      <c r="F321" s="447">
        <v>502</v>
      </c>
      <c r="G321" s="557">
        <v>71</v>
      </c>
      <c r="H321" s="474" t="s">
        <v>549</v>
      </c>
      <c r="Q321" s="519" t="str">
        <f>'Москва(Синхротел)'!B872</f>
        <v>Гарнитура переводчика</v>
      </c>
      <c r="R321" s="529" t="str">
        <f>'Москва(Синхротел)'!F872</f>
        <v>С-0274</v>
      </c>
      <c r="S321" s="559"/>
    </row>
    <row r="322" spans="4:19" hidden="1" outlineLevel="1">
      <c r="D322" s="437">
        <v>119</v>
      </c>
      <c r="E322" s="430" t="s">
        <v>397</v>
      </c>
      <c r="F322" s="447">
        <v>502</v>
      </c>
      <c r="G322" s="557">
        <v>72</v>
      </c>
      <c r="H322" s="474" t="s">
        <v>549</v>
      </c>
      <c r="I322" s="560" t="s">
        <v>221</v>
      </c>
      <c r="Q322" s="519" t="str">
        <f>'Москва(Синхротел)'!B873</f>
        <v>Гарнитура переводчика</v>
      </c>
      <c r="R322" s="529" t="str">
        <f>'Москва(Синхротел)'!F873</f>
        <v>С-0275</v>
      </c>
      <c r="S322" s="559"/>
    </row>
    <row r="323" spans="4:19" hidden="1" outlineLevel="1">
      <c r="D323" s="437">
        <v>119</v>
      </c>
      <c r="E323" s="430" t="s">
        <v>397</v>
      </c>
      <c r="F323" s="447">
        <v>502</v>
      </c>
      <c r="G323" s="557">
        <v>73</v>
      </c>
      <c r="H323" s="474" t="s">
        <v>549</v>
      </c>
      <c r="Q323" s="519" t="str">
        <f>'Москва(Синхротел)'!B874</f>
        <v>Гарнитура переводчика</v>
      </c>
      <c r="R323" s="529" t="str">
        <f>'Москва(Синхротел)'!F874</f>
        <v>С-0276</v>
      </c>
      <c r="S323" s="559"/>
    </row>
    <row r="324" spans="4:19" hidden="1" outlineLevel="1">
      <c r="D324" s="437">
        <v>119</v>
      </c>
      <c r="E324" s="430" t="s">
        <v>397</v>
      </c>
      <c r="F324" s="447">
        <v>502</v>
      </c>
      <c r="G324" s="557">
        <v>74</v>
      </c>
      <c r="H324" s="474" t="s">
        <v>549</v>
      </c>
      <c r="Q324" s="519" t="str">
        <f>'Москва(Синхротел)'!B875</f>
        <v>Гарнитура переводчика</v>
      </c>
      <c r="R324" s="529" t="str">
        <f>'Москва(Синхротел)'!F875</f>
        <v>С-0277</v>
      </c>
      <c r="S324" s="559"/>
    </row>
    <row r="325" spans="4:19" hidden="1" outlineLevel="1">
      <c r="D325" s="437">
        <v>119</v>
      </c>
      <c r="E325" s="430" t="s">
        <v>397</v>
      </c>
      <c r="F325" s="447">
        <v>502</v>
      </c>
      <c r="G325" s="557">
        <v>75</v>
      </c>
      <c r="H325" s="474" t="s">
        <v>549</v>
      </c>
      <c r="Q325" s="519" t="str">
        <f>'Москва(Синхротел)'!B876</f>
        <v>Гарнитура переводчика</v>
      </c>
      <c r="R325" s="529" t="str">
        <f>'Москва(Синхротел)'!F876</f>
        <v>С-0278</v>
      </c>
      <c r="S325" s="559"/>
    </row>
    <row r="326" spans="4:19" hidden="1" outlineLevel="1">
      <c r="D326" s="437">
        <v>119</v>
      </c>
      <c r="E326" s="430" t="s">
        <v>397</v>
      </c>
      <c r="F326" s="447">
        <v>502</v>
      </c>
      <c r="G326" s="557">
        <v>76</v>
      </c>
      <c r="H326" s="474" t="s">
        <v>549</v>
      </c>
      <c r="Q326" s="519" t="str">
        <f>'Москва(Синхротел)'!B877</f>
        <v>Гарнитура переводчика</v>
      </c>
      <c r="R326" s="529" t="str">
        <f>'Москва(Синхротел)'!F877</f>
        <v>С-0279</v>
      </c>
      <c r="S326" s="559"/>
    </row>
    <row r="327" spans="4:19" hidden="1" outlineLevel="1">
      <c r="D327" s="437">
        <v>119</v>
      </c>
      <c r="E327" s="430" t="s">
        <v>397</v>
      </c>
      <c r="F327" s="447">
        <v>502</v>
      </c>
      <c r="G327" s="557">
        <v>77</v>
      </c>
      <c r="H327" s="474" t="s">
        <v>549</v>
      </c>
      <c r="Q327" s="519" t="str">
        <f>'Москва(Синхротел)'!B878</f>
        <v>Гарнитура переводчика</v>
      </c>
      <c r="R327" s="529" t="str">
        <f>'Москва(Синхротел)'!F878</f>
        <v>С-0280</v>
      </c>
      <c r="S327" s="559"/>
    </row>
    <row r="328" spans="4:19" hidden="1" outlineLevel="1">
      <c r="D328" s="437">
        <v>119</v>
      </c>
      <c r="E328" s="430" t="s">
        <v>397</v>
      </c>
      <c r="F328" s="447">
        <v>502</v>
      </c>
      <c r="G328" s="557">
        <v>78</v>
      </c>
      <c r="H328" s="474" t="s">
        <v>549</v>
      </c>
      <c r="Q328" s="519" t="str">
        <f>'Москва(Синхротел)'!B879</f>
        <v>Гарнитура переводчика</v>
      </c>
      <c r="R328" s="529" t="str">
        <f>'Москва(Синхротел)'!F879</f>
        <v>С-0281</v>
      </c>
      <c r="S328" s="559"/>
    </row>
    <row r="329" spans="4:19" hidden="1" outlineLevel="1">
      <c r="D329" s="437">
        <v>119</v>
      </c>
      <c r="E329" s="430" t="s">
        <v>397</v>
      </c>
      <c r="F329" s="447">
        <v>502</v>
      </c>
      <c r="G329" s="557">
        <v>79</v>
      </c>
      <c r="H329" s="474" t="s">
        <v>549</v>
      </c>
      <c r="Q329" s="519" t="str">
        <f>'Москва(Синхротел)'!B880</f>
        <v>Гарнитура переводчика</v>
      </c>
      <c r="R329" s="529" t="str">
        <f>'Москва(Синхротел)'!F880</f>
        <v>С-0282</v>
      </c>
      <c r="S329" s="559"/>
    </row>
    <row r="330" spans="4:19" hidden="1" outlineLevel="1">
      <c r="D330" s="437">
        <v>119</v>
      </c>
      <c r="E330" s="430" t="s">
        <v>397</v>
      </c>
      <c r="F330" s="447">
        <v>502</v>
      </c>
      <c r="G330" s="557">
        <v>80</v>
      </c>
      <c r="H330" s="474" t="s">
        <v>549</v>
      </c>
      <c r="Q330" s="519" t="str">
        <f>'Москва(Синхротел)'!B881</f>
        <v>Гарнитура переводчика</v>
      </c>
      <c r="R330" s="529" t="str">
        <f>'Москва(Синхротел)'!F881</f>
        <v>С-0283</v>
      </c>
      <c r="S330" s="559"/>
    </row>
    <row r="331" spans="4:19" hidden="1" outlineLevel="1">
      <c r="D331" s="437">
        <v>119</v>
      </c>
      <c r="E331" s="430" t="s">
        <v>397</v>
      </c>
      <c r="F331" s="447">
        <v>502</v>
      </c>
      <c r="G331" s="557">
        <v>81</v>
      </c>
      <c r="H331" s="474" t="s">
        <v>549</v>
      </c>
      <c r="Q331" s="519" t="str">
        <f>'Москва(Синхротел)'!B882</f>
        <v>Гарнитура переводчика</v>
      </c>
      <c r="R331" s="529" t="str">
        <f>'Москва(Синхротел)'!F882</f>
        <v>С-0284</v>
      </c>
    </row>
    <row r="332" spans="4:19" hidden="1" outlineLevel="1">
      <c r="D332" s="437">
        <v>119</v>
      </c>
      <c r="E332" s="430" t="s">
        <v>397</v>
      </c>
      <c r="F332" s="447">
        <v>502</v>
      </c>
      <c r="G332" s="557">
        <v>82</v>
      </c>
      <c r="H332" s="474" t="s">
        <v>549</v>
      </c>
      <c r="Q332" s="519" t="str">
        <f>'Москва(Синхротел)'!B883</f>
        <v>Гарнитура переводчика</v>
      </c>
      <c r="R332" s="529" t="str">
        <f>'Москва(Синхротел)'!F883</f>
        <v>С-0285</v>
      </c>
    </row>
    <row r="333" spans="4:19" hidden="1" outlineLevel="1">
      <c r="D333" s="437">
        <v>119</v>
      </c>
      <c r="E333" s="430" t="s">
        <v>397</v>
      </c>
      <c r="F333" s="447">
        <v>502</v>
      </c>
      <c r="G333" s="557">
        <v>83</v>
      </c>
      <c r="H333" s="474" t="s">
        <v>549</v>
      </c>
      <c r="Q333" s="519" t="str">
        <f>'Москва(Синхротел)'!B884</f>
        <v>Гарнитура переводчика</v>
      </c>
      <c r="R333" s="529" t="str">
        <f>'Москва(Синхротел)'!F884</f>
        <v>С-0286</v>
      </c>
    </row>
    <row r="334" spans="4:19" hidden="1" outlineLevel="1">
      <c r="D334" s="437">
        <v>119</v>
      </c>
      <c r="E334" s="430" t="s">
        <v>397</v>
      </c>
      <c r="F334" s="447">
        <v>502</v>
      </c>
      <c r="G334" s="557">
        <v>84</v>
      </c>
      <c r="H334" s="474" t="s">
        <v>549</v>
      </c>
      <c r="Q334" s="519" t="str">
        <f>'Москва(Синхротел)'!B885</f>
        <v>Гарнитура переводчика</v>
      </c>
      <c r="R334" s="529" t="str">
        <f>'Москва(Синхротел)'!F885</f>
        <v>С-0287</v>
      </c>
    </row>
    <row r="335" spans="4:19" hidden="1" outlineLevel="1">
      <c r="D335" s="437">
        <v>119</v>
      </c>
      <c r="E335" s="430" t="s">
        <v>397</v>
      </c>
      <c r="F335" s="447">
        <v>502</v>
      </c>
      <c r="G335" s="557">
        <v>85</v>
      </c>
      <c r="H335" s="474" t="s">
        <v>549</v>
      </c>
      <c r="Q335" s="519" t="str">
        <f>'Москва(Синхротел)'!B886</f>
        <v>Гарнитура переводчика</v>
      </c>
      <c r="R335" s="529" t="str">
        <f>'Москва(Синхротел)'!F886</f>
        <v>С-0288</v>
      </c>
    </row>
    <row r="336" spans="4:19" hidden="1" outlineLevel="1">
      <c r="D336" s="437">
        <v>119</v>
      </c>
      <c r="E336" s="430" t="s">
        <v>397</v>
      </c>
      <c r="F336" s="447">
        <v>502</v>
      </c>
      <c r="G336" s="557">
        <v>86</v>
      </c>
      <c r="H336" s="474" t="s">
        <v>549</v>
      </c>
      <c r="Q336" s="519" t="str">
        <f>'Москва(Синхротел)'!B887</f>
        <v>Гарнитура переводчика</v>
      </c>
      <c r="R336" s="529" t="str">
        <f>'Москва(Синхротел)'!F887</f>
        <v>С-0289</v>
      </c>
    </row>
    <row r="337" spans="4:18" hidden="1" outlineLevel="1">
      <c r="D337" s="437">
        <v>119</v>
      </c>
      <c r="E337" s="430" t="s">
        <v>397</v>
      </c>
      <c r="F337" s="447">
        <v>502</v>
      </c>
      <c r="G337" s="557">
        <v>87</v>
      </c>
      <c r="H337" s="474" t="s">
        <v>549</v>
      </c>
      <c r="Q337" s="519" t="str">
        <f>'Москва(Синхротел)'!B1062</f>
        <v>Гарнитура переводчика</v>
      </c>
      <c r="R337" s="529" t="str">
        <f>'Москва(Синхротел)'!F1062</f>
        <v>С-0418</v>
      </c>
    </row>
    <row r="338" spans="4:18" hidden="1" outlineLevel="1">
      <c r="D338" s="437">
        <v>119</v>
      </c>
      <c r="E338" s="430" t="s">
        <v>397</v>
      </c>
      <c r="F338" s="447">
        <v>502</v>
      </c>
      <c r="G338" s="557">
        <v>88</v>
      </c>
      <c r="H338" s="474" t="s">
        <v>549</v>
      </c>
      <c r="Q338" s="519" t="str">
        <f>'Москва(Синхротел)'!B1063</f>
        <v>Гарнитура переводчика</v>
      </c>
      <c r="R338" s="529" t="str">
        <f>'Москва(Синхротел)'!F1063</f>
        <v>С-0419</v>
      </c>
    </row>
    <row r="339" spans="4:18" hidden="1" outlineLevel="1">
      <c r="D339" s="437">
        <v>119</v>
      </c>
      <c r="E339" s="430" t="s">
        <v>397</v>
      </c>
      <c r="F339" s="447">
        <v>502</v>
      </c>
      <c r="G339" s="557">
        <v>89</v>
      </c>
      <c r="H339" s="474" t="s">
        <v>549</v>
      </c>
      <c r="Q339" s="519" t="str">
        <f>'Москва(Синхротел)'!B1064</f>
        <v>Гарнитура переводчика</v>
      </c>
      <c r="R339" s="529" t="str">
        <f>'Москва(Синхротел)'!F1064</f>
        <v>С-0420</v>
      </c>
    </row>
    <row r="340" spans="4:18" ht="87" hidden="1" customHeight="1" outlineLevel="1">
      <c r="D340" s="437">
        <v>119</v>
      </c>
      <c r="E340" s="430" t="s">
        <v>397</v>
      </c>
      <c r="F340" s="447">
        <v>502</v>
      </c>
      <c r="G340" s="557">
        <v>90</v>
      </c>
      <c r="H340" s="474" t="s">
        <v>549</v>
      </c>
      <c r="Q340" s="519" t="str">
        <f>'Москва(Синхротел)'!B1989</f>
        <v>Переговорное устройство Clear-Com KB-211GM с гарнитурой Beyerdynamic</v>
      </c>
      <c r="R340" s="551" t="s">
        <v>3687</v>
      </c>
    </row>
    <row r="341" spans="4:18" ht="82.5" hidden="1" outlineLevel="1">
      <c r="D341" s="437">
        <v>119</v>
      </c>
      <c r="E341" s="430" t="s">
        <v>397</v>
      </c>
      <c r="F341" s="447">
        <v>502</v>
      </c>
      <c r="G341" s="557">
        <v>91</v>
      </c>
      <c r="H341" s="474" t="s">
        <v>549</v>
      </c>
      <c r="Q341" s="519" t="str">
        <f>'Москва(Синхротел)'!B1990</f>
        <v>Переговорное устройство Clear-Com KB-211GM с гарнитурой Beyerdynamic</v>
      </c>
      <c r="R341" s="551" t="s">
        <v>3687</v>
      </c>
    </row>
    <row r="342" spans="4:18" ht="82.5" hidden="1" outlineLevel="1">
      <c r="D342" s="437">
        <v>119</v>
      </c>
      <c r="E342" s="430" t="s">
        <v>397</v>
      </c>
      <c r="F342" s="447">
        <v>502</v>
      </c>
      <c r="G342" s="557">
        <v>92</v>
      </c>
      <c r="H342" s="474" t="s">
        <v>549</v>
      </c>
      <c r="Q342" s="519" t="str">
        <f>'Москва(Синхротел)'!B1991</f>
        <v>Переговорное устройство Beyerdynamic DT-108 Гарнитура 200/50 Ом  с кабелем</v>
      </c>
      <c r="R342" s="551" t="s">
        <v>3687</v>
      </c>
    </row>
    <row r="343" spans="4:18" ht="82.5" hidden="1" outlineLevel="1">
      <c r="D343" s="437">
        <v>119</v>
      </c>
      <c r="E343" s="430" t="s">
        <v>397</v>
      </c>
      <c r="F343" s="447">
        <v>502</v>
      </c>
      <c r="G343" s="557">
        <v>93</v>
      </c>
      <c r="H343" s="474" t="s">
        <v>549</v>
      </c>
      <c r="Q343" s="519" t="str">
        <f>'Москва(Синхротел)'!B1992</f>
        <v>Переговорное устройство Beyerdynamic DT-108 Гарнитура 200/50 Ом  с кабелем</v>
      </c>
      <c r="R343" s="551" t="s">
        <v>3687</v>
      </c>
    </row>
    <row r="344" spans="4:18" ht="82.5" hidden="1" outlineLevel="1">
      <c r="D344" s="437">
        <v>119</v>
      </c>
      <c r="E344" s="430" t="s">
        <v>397</v>
      </c>
      <c r="F344" s="447">
        <v>502</v>
      </c>
      <c r="G344" s="557">
        <v>94</v>
      </c>
      <c r="H344" s="474" t="s">
        <v>549</v>
      </c>
      <c r="Q344" s="519" t="str">
        <f>'Москва(Синхротел)'!B1993</f>
        <v>Переговорное устройство Beyerdynamic ДТ-109 Гарнитура 200/50 Ом с кабелем</v>
      </c>
      <c r="R344" s="551" t="s">
        <v>3687</v>
      </c>
    </row>
    <row r="345" spans="4:18" ht="82.5" hidden="1" outlineLevel="1">
      <c r="D345" s="437">
        <v>119</v>
      </c>
      <c r="E345" s="430" t="s">
        <v>397</v>
      </c>
      <c r="F345" s="447">
        <v>502</v>
      </c>
      <c r="G345" s="557">
        <v>95</v>
      </c>
      <c r="H345" s="474" t="s">
        <v>549</v>
      </c>
      <c r="Q345" s="519" t="str">
        <f>'Москва(Синхротел)'!B1994</f>
        <v>Переговорное устройство Beyerdynamic ДТ-109 Гарнитура 200/50 Ом с кабелем</v>
      </c>
      <c r="R345" s="551" t="s">
        <v>3687</v>
      </c>
    </row>
    <row r="346" spans="4:18" ht="82.5" hidden="1" outlineLevel="1">
      <c r="D346" s="437">
        <v>119</v>
      </c>
      <c r="E346" s="430" t="s">
        <v>397</v>
      </c>
      <c r="F346" s="447">
        <v>502</v>
      </c>
      <c r="G346" s="557">
        <v>96</v>
      </c>
      <c r="H346" s="474" t="s">
        <v>549</v>
      </c>
      <c r="Q346" s="519" t="str">
        <f>'Москва(Синхротел)'!B1995</f>
        <v>Переговорное устройство Beyerdynamic ДТ-109 Гарнитура 200/50 Ом с кабелем</v>
      </c>
      <c r="R346" s="551" t="s">
        <v>3687</v>
      </c>
    </row>
    <row r="347" spans="4:18" ht="82.5" hidden="1" outlineLevel="1">
      <c r="D347" s="437">
        <v>119</v>
      </c>
      <c r="E347" s="430" t="s">
        <v>397</v>
      </c>
      <c r="F347" s="447">
        <v>502</v>
      </c>
      <c r="G347" s="557">
        <v>97</v>
      </c>
      <c r="H347" s="474" t="s">
        <v>549</v>
      </c>
      <c r="Q347" s="519" t="str">
        <f>'Москва(Синхротел)'!B1996</f>
        <v>Переговорное устройство Beyerdynamic ДТ-109 Гарнитура 200/50 Ом с кабелем</v>
      </c>
      <c r="R347" s="551" t="s">
        <v>3687</v>
      </c>
    </row>
    <row r="348" spans="4:18" ht="82.5" hidden="1" outlineLevel="1">
      <c r="D348" s="437">
        <v>119</v>
      </c>
      <c r="E348" s="430" t="s">
        <v>397</v>
      </c>
      <c r="F348" s="447">
        <v>502</v>
      </c>
      <c r="G348" s="557">
        <v>98</v>
      </c>
      <c r="H348" s="474" t="s">
        <v>549</v>
      </c>
      <c r="Q348" s="519" t="str">
        <f>'Москва(Синхротел)'!B1997</f>
        <v>Переговорное устройство Beyerdynamic ДТ-109 Гарнитура 200/50 Ом с кабелем</v>
      </c>
      <c r="R348" s="551" t="s">
        <v>3687</v>
      </c>
    </row>
    <row r="349" spans="4:18" ht="82.5" hidden="1" outlineLevel="1">
      <c r="D349" s="437">
        <v>119</v>
      </c>
      <c r="E349" s="430" t="s">
        <v>397</v>
      </c>
      <c r="F349" s="447">
        <v>502</v>
      </c>
      <c r="G349" s="557">
        <v>99</v>
      </c>
      <c r="H349" s="474" t="s">
        <v>549</v>
      </c>
      <c r="Q349" s="519" t="str">
        <f>'Москва(Синхротел)'!B1998</f>
        <v>Переговорное устройство Beyerdynamic ДТ-109 Гарнитура 200/50 Ом с кабелем</v>
      </c>
      <c r="R349" s="551" t="s">
        <v>3687</v>
      </c>
    </row>
    <row r="350" spans="4:18" ht="82.5" hidden="1" outlineLevel="1">
      <c r="D350" s="437">
        <v>119</v>
      </c>
      <c r="E350" s="430" t="s">
        <v>397</v>
      </c>
      <c r="F350" s="447">
        <v>502</v>
      </c>
      <c r="G350" s="557">
        <v>100</v>
      </c>
      <c r="H350" s="474" t="s">
        <v>549</v>
      </c>
      <c r="Q350" s="519" t="str">
        <f>'Москва(Синхротел)'!B1999</f>
        <v>Переговорное устройство Beyerdynamic ДТ-109 Гарнитура 200/50 Ом с кабелем</v>
      </c>
      <c r="R350" s="551" t="s">
        <v>3687</v>
      </c>
    </row>
    <row r="351" spans="4:18" ht="82.5" hidden="1" outlineLevel="1">
      <c r="D351" s="437">
        <v>119</v>
      </c>
      <c r="E351" s="430" t="s">
        <v>397</v>
      </c>
      <c r="F351" s="447">
        <v>502</v>
      </c>
      <c r="G351" s="557">
        <v>101</v>
      </c>
      <c r="H351" s="474" t="s">
        <v>549</v>
      </c>
      <c r="Q351" s="519" t="str">
        <f>'Москва(Синхротел)'!B2000</f>
        <v>Переговорное устройство Beyerdynamic ДТ-109 Гарнитура 200/50 Ом с кабелем</v>
      </c>
      <c r="R351" s="551" t="s">
        <v>3687</v>
      </c>
    </row>
    <row r="352" spans="4:18" hidden="1" outlineLevel="1">
      <c r="D352" s="437">
        <v>119</v>
      </c>
      <c r="E352" s="430" t="s">
        <v>397</v>
      </c>
      <c r="F352" s="447">
        <v>502</v>
      </c>
      <c r="G352" s="557">
        <v>102</v>
      </c>
      <c r="H352" s="474" t="s">
        <v>549</v>
      </c>
      <c r="Q352" s="519" t="str">
        <f>'Москва(Синхротел)'!B2123</f>
        <v>Гарнитура 200/50 ОМ ДТ-108</v>
      </c>
      <c r="R352" s="551" t="s">
        <v>3687</v>
      </c>
    </row>
    <row r="353" spans="4:18" hidden="1" outlineLevel="1">
      <c r="D353" s="437">
        <v>119</v>
      </c>
      <c r="E353" s="430" t="s">
        <v>397</v>
      </c>
      <c r="F353" s="447">
        <v>502</v>
      </c>
      <c r="G353" s="557">
        <v>103</v>
      </c>
      <c r="H353" s="474" t="s">
        <v>549</v>
      </c>
      <c r="Q353" s="519" t="str">
        <f>'Москва(Синхротел)'!B2124</f>
        <v>Гарнитура 200/50 ОМ ДТ-108</v>
      </c>
      <c r="R353" s="551" t="s">
        <v>3687</v>
      </c>
    </row>
    <row r="354" spans="4:18" hidden="1" outlineLevel="1">
      <c r="D354" s="437">
        <v>119</v>
      </c>
      <c r="E354" s="430" t="s">
        <v>397</v>
      </c>
      <c r="F354" s="447">
        <v>502</v>
      </c>
      <c r="G354" s="557">
        <v>104</v>
      </c>
      <c r="H354" s="474" t="s">
        <v>549</v>
      </c>
      <c r="Q354" s="519" t="str">
        <f>'Москва(Синхротел)'!B2125</f>
        <v>Гарнитура 200/50 ОМ ДТ-108</v>
      </c>
      <c r="R354" s="551" t="s">
        <v>3687</v>
      </c>
    </row>
    <row r="355" spans="4:18" hidden="1" outlineLevel="1">
      <c r="D355" s="437">
        <v>119</v>
      </c>
      <c r="E355" s="430" t="s">
        <v>397</v>
      </c>
      <c r="F355" s="447">
        <v>502</v>
      </c>
      <c r="G355" s="557">
        <v>105</v>
      </c>
      <c r="H355" s="474" t="s">
        <v>549</v>
      </c>
      <c r="Q355" s="519" t="str">
        <f>'Москва(Синхротел)'!B2126</f>
        <v>Гарнитура 200/50 ОМ ДТ-108</v>
      </c>
      <c r="R355" s="551" t="s">
        <v>3687</v>
      </c>
    </row>
    <row r="356" spans="4:18" hidden="1" outlineLevel="1">
      <c r="D356" s="437">
        <v>119</v>
      </c>
      <c r="E356" s="430" t="s">
        <v>397</v>
      </c>
      <c r="F356" s="447">
        <v>502</v>
      </c>
      <c r="G356" s="557">
        <v>106</v>
      </c>
      <c r="H356" s="474" t="s">
        <v>549</v>
      </c>
      <c r="Q356" s="519" t="str">
        <f>'Москва(Синхротел)'!B2127</f>
        <v>Гарнитура 200/50 ОМ ДТ-108</v>
      </c>
      <c r="R356" s="551" t="s">
        <v>3687</v>
      </c>
    </row>
    <row r="357" spans="4:18" hidden="1" outlineLevel="1">
      <c r="D357" s="437">
        <v>119</v>
      </c>
      <c r="E357" s="430" t="s">
        <v>397</v>
      </c>
      <c r="F357" s="447">
        <v>502</v>
      </c>
      <c r="G357" s="557">
        <v>107</v>
      </c>
      <c r="H357" s="474" t="s">
        <v>549</v>
      </c>
      <c r="Q357" s="519" t="str">
        <f>'Москва(Синхротел)'!B2128</f>
        <v>Гарнитура 200/50 ОМ ДТ-108</v>
      </c>
      <c r="R357" s="551" t="s">
        <v>3687</v>
      </c>
    </row>
    <row r="358" spans="4:18" hidden="1" outlineLevel="1">
      <c r="D358" s="437">
        <v>119</v>
      </c>
      <c r="E358" s="430" t="s">
        <v>397</v>
      </c>
      <c r="F358" s="447">
        <v>502</v>
      </c>
      <c r="G358" s="557">
        <v>108</v>
      </c>
      <c r="H358" s="474" t="s">
        <v>549</v>
      </c>
      <c r="Q358" s="519" t="str">
        <f>'Москва(Синхротел)'!B2129</f>
        <v>Гарнитура 200/50 Ом ДТ-109</v>
      </c>
      <c r="R358" s="551" t="s">
        <v>3687</v>
      </c>
    </row>
    <row r="359" spans="4:18" hidden="1" outlineLevel="1">
      <c r="D359" s="437">
        <v>119</v>
      </c>
      <c r="E359" s="430" t="s">
        <v>397</v>
      </c>
      <c r="F359" s="447">
        <v>502</v>
      </c>
      <c r="G359" s="557">
        <v>109</v>
      </c>
      <c r="H359" s="474" t="s">
        <v>549</v>
      </c>
      <c r="Q359" s="519" t="str">
        <f>'Москва(Синхротел)'!B2130</f>
        <v>Гарнитура 200/50 Ом ДТ-109</v>
      </c>
      <c r="R359" s="551" t="s">
        <v>3687</v>
      </c>
    </row>
    <row r="360" spans="4:18" hidden="1" outlineLevel="1">
      <c r="D360" s="437">
        <v>119</v>
      </c>
      <c r="E360" s="430" t="s">
        <v>397</v>
      </c>
      <c r="F360" s="447">
        <v>502</v>
      </c>
      <c r="G360" s="557">
        <v>110</v>
      </c>
      <c r="H360" s="474" t="s">
        <v>549</v>
      </c>
      <c r="Q360" s="519" t="str">
        <f>'Москва(Синхротел)'!B2525</f>
        <v>Гарнитура переводчика</v>
      </c>
      <c r="R360" s="551" t="s">
        <v>3687</v>
      </c>
    </row>
    <row r="361" spans="4:18" hidden="1" outlineLevel="1">
      <c r="D361" s="437">
        <v>119</v>
      </c>
      <c r="E361" s="430" t="s">
        <v>397</v>
      </c>
      <c r="F361" s="447">
        <v>502</v>
      </c>
      <c r="G361" s="557">
        <v>111</v>
      </c>
      <c r="H361" s="474" t="s">
        <v>549</v>
      </c>
      <c r="Q361" s="519" t="str">
        <f>'Москва(Синхротел)'!B2526</f>
        <v>Гарнитура переводчика</v>
      </c>
      <c r="R361" s="551" t="s">
        <v>3687</v>
      </c>
    </row>
    <row r="362" spans="4:18" collapsed="1">
      <c r="Q362" s="519"/>
    </row>
    <row r="363" spans="4:18">
      <c r="Q363" s="519"/>
    </row>
  </sheetData>
  <dataConsolidate function="count" leftLabels="1" topLabels="1" link="1">
    <dataRefs count="1">
      <dataRef ref="A101:XFD111" sheet="11x_Cинхронный перевод"/>
    </dataRefs>
  </dataConsolidate>
  <mergeCells count="128">
    <mergeCell ref="H133:I133"/>
    <mergeCell ref="H134:I134"/>
    <mergeCell ref="H135:I135"/>
    <mergeCell ref="H128:I128"/>
    <mergeCell ref="H129:I129"/>
    <mergeCell ref="H130:I130"/>
    <mergeCell ref="H131:I131"/>
    <mergeCell ref="H132:I132"/>
    <mergeCell ref="H123:I123"/>
    <mergeCell ref="H124:I124"/>
    <mergeCell ref="H125:I125"/>
    <mergeCell ref="H126:I126"/>
    <mergeCell ref="H127:I127"/>
    <mergeCell ref="H118:I118"/>
    <mergeCell ref="H101:I101"/>
    <mergeCell ref="H96:I96"/>
    <mergeCell ref="H97:I97"/>
    <mergeCell ref="H98:I98"/>
    <mergeCell ref="H99:I99"/>
    <mergeCell ref="H100:I100"/>
    <mergeCell ref="H106:I106"/>
    <mergeCell ref="H107:I107"/>
    <mergeCell ref="H108:I108"/>
    <mergeCell ref="H109:I109"/>
    <mergeCell ref="H110:I110"/>
    <mergeCell ref="H111:I111"/>
    <mergeCell ref="H112:I112"/>
    <mergeCell ref="H113:I113"/>
    <mergeCell ref="H114:I114"/>
    <mergeCell ref="H161:I161"/>
    <mergeCell ref="H162:I162"/>
    <mergeCell ref="H163:I163"/>
    <mergeCell ref="H155:I155"/>
    <mergeCell ref="H156:I156"/>
    <mergeCell ref="H157:I157"/>
    <mergeCell ref="H158:I158"/>
    <mergeCell ref="H159:I159"/>
    <mergeCell ref="H160:I160"/>
    <mergeCell ref="H82:I82"/>
    <mergeCell ref="H83:I83"/>
    <mergeCell ref="H84:I84"/>
    <mergeCell ref="H153:I153"/>
    <mergeCell ref="H154:I154"/>
    <mergeCell ref="H147:I147"/>
    <mergeCell ref="H148:I148"/>
    <mergeCell ref="H149:I149"/>
    <mergeCell ref="H150:I150"/>
    <mergeCell ref="H142:I142"/>
    <mergeCell ref="H143:I143"/>
    <mergeCell ref="H144:I144"/>
    <mergeCell ref="H145:I145"/>
    <mergeCell ref="H146:I146"/>
    <mergeCell ref="H89:I89"/>
    <mergeCell ref="H90:I90"/>
    <mergeCell ref="H91:I91"/>
    <mergeCell ref="H92:I92"/>
    <mergeCell ref="H93:I93"/>
    <mergeCell ref="H94:I94"/>
    <mergeCell ref="H95:I95"/>
    <mergeCell ref="H115:I115"/>
    <mergeCell ref="H116:I116"/>
    <mergeCell ref="H117:I117"/>
    <mergeCell ref="H77:I77"/>
    <mergeCell ref="H78:I78"/>
    <mergeCell ref="H79:I79"/>
    <mergeCell ref="H80:I80"/>
    <mergeCell ref="H81:I81"/>
    <mergeCell ref="H72:I72"/>
    <mergeCell ref="H73:I73"/>
    <mergeCell ref="H74:I74"/>
    <mergeCell ref="H75:I75"/>
    <mergeCell ref="H76:I76"/>
    <mergeCell ref="H63:I63"/>
    <mergeCell ref="H64:I64"/>
    <mergeCell ref="H65:I65"/>
    <mergeCell ref="H66:I66"/>
    <mergeCell ref="H67:I67"/>
    <mergeCell ref="H58:I58"/>
    <mergeCell ref="H59:I59"/>
    <mergeCell ref="H60:I60"/>
    <mergeCell ref="H61:I61"/>
    <mergeCell ref="H62:I62"/>
    <mergeCell ref="H49:I49"/>
    <mergeCell ref="H50:I50"/>
    <mergeCell ref="H55:I55"/>
    <mergeCell ref="H56:I56"/>
    <mergeCell ref="H57:I57"/>
    <mergeCell ref="H44:I44"/>
    <mergeCell ref="H45:I45"/>
    <mergeCell ref="H46:I46"/>
    <mergeCell ref="H47:I47"/>
    <mergeCell ref="H48:I48"/>
    <mergeCell ref="H39:I39"/>
    <mergeCell ref="H40:I40"/>
    <mergeCell ref="H41:I41"/>
    <mergeCell ref="H42:I42"/>
    <mergeCell ref="H43:I43"/>
    <mergeCell ref="H38:I38"/>
    <mergeCell ref="H31:I31"/>
    <mergeCell ref="H32:I32"/>
    <mergeCell ref="H33:I33"/>
    <mergeCell ref="H16:I16"/>
    <mergeCell ref="H8:I8"/>
    <mergeCell ref="H9:I9"/>
    <mergeCell ref="H10:I10"/>
    <mergeCell ref="H11:I11"/>
    <mergeCell ref="H12:I12"/>
    <mergeCell ref="H29:I29"/>
    <mergeCell ref="H30:I30"/>
    <mergeCell ref="H17:I17"/>
    <mergeCell ref="H26:I26"/>
    <mergeCell ref="H27:I27"/>
    <mergeCell ref="H28:I28"/>
    <mergeCell ref="H21:I21"/>
    <mergeCell ref="H22:I22"/>
    <mergeCell ref="H23:I23"/>
    <mergeCell ref="H24:I24"/>
    <mergeCell ref="H25:I25"/>
    <mergeCell ref="H18:I18"/>
    <mergeCell ref="D1:F1"/>
    <mergeCell ref="H1:I1"/>
    <mergeCell ref="H4:I4"/>
    <mergeCell ref="H5:I5"/>
    <mergeCell ref="H6:I6"/>
    <mergeCell ref="H7:I7"/>
    <mergeCell ref="H13:I13"/>
    <mergeCell ref="H14:I14"/>
    <mergeCell ref="H15:I15"/>
  </mergeCells>
  <pageMargins left="0.7" right="0.7" top="0.75" bottom="0.75" header="0.3" footer="0.3"/>
  <pageSetup paperSize="9" scale="26" orientation="portrait" r:id="rId1"/>
  <rowBreaks count="1" manualBreakCount="1">
    <brk id="121" max="16383" man="1"/>
  </rowBreaks>
  <colBreaks count="1" manualBreakCount="1">
    <brk id="2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F1:R181"/>
  <sheetViews>
    <sheetView tabSelected="1" topLeftCell="C1" zoomScale="70" zoomScaleNormal="70" workbookViewId="0">
      <pane ySplit="1" topLeftCell="A92" activePane="bottomLeft" state="frozen"/>
      <selection pane="bottomLeft" activeCell="M5" sqref="M5"/>
    </sheetView>
    <sheetView topLeftCell="H105" workbookViewId="1">
      <selection activeCell="J130" sqref="J130"/>
    </sheetView>
  </sheetViews>
  <sheetFormatPr defaultRowHeight="15" outlineLevelRow="1" outlineLevelCol="1"/>
  <cols>
    <col min="6" max="6" width="9.140625" style="48"/>
    <col min="8" max="8" width="9.140625" style="70"/>
    <col min="9" max="9" width="9.140625" style="383"/>
    <col min="10" max="10" width="52.42578125" style="269" customWidth="1"/>
    <col min="11" max="11" width="30.140625" style="48" hidden="1" customWidth="1" outlineLevel="1"/>
    <col min="12" max="12" width="47.42578125" style="269" customWidth="1" collapsed="1"/>
    <col min="13" max="13" width="47.42578125" style="269" customWidth="1"/>
    <col min="14" max="14" width="19.5703125" style="356" customWidth="1"/>
    <col min="15" max="15" width="19.5703125" style="48" customWidth="1"/>
    <col min="16" max="16" width="24.85546875" style="48" customWidth="1"/>
    <col min="17" max="17" width="21.5703125" style="48" customWidth="1"/>
    <col min="18" max="18" width="9.140625" style="48"/>
  </cols>
  <sheetData>
    <row r="1" spans="6:18" ht="59.25" customHeight="1">
      <c r="F1" s="573" t="s">
        <v>1239</v>
      </c>
      <c r="G1" s="574"/>
      <c r="H1" s="575"/>
      <c r="I1" s="382" t="s">
        <v>1242</v>
      </c>
      <c r="J1" s="210" t="s">
        <v>693</v>
      </c>
      <c r="K1" s="211" t="s">
        <v>697</v>
      </c>
      <c r="L1" s="212" t="s">
        <v>694</v>
      </c>
      <c r="M1" s="212" t="s">
        <v>3667</v>
      </c>
      <c r="N1" s="186" t="s">
        <v>695</v>
      </c>
      <c r="O1" s="186" t="s">
        <v>3710</v>
      </c>
      <c r="P1" s="186" t="s">
        <v>696</v>
      </c>
      <c r="Q1" s="188" t="s">
        <v>698</v>
      </c>
    </row>
    <row r="2" spans="6:18" s="72" customFormat="1" ht="36" customHeight="1">
      <c r="F2" s="265"/>
      <c r="G2" s="73"/>
      <c r="H2" s="74" t="s">
        <v>308</v>
      </c>
      <c r="I2" s="480"/>
      <c r="J2" s="266" t="s">
        <v>309</v>
      </c>
      <c r="K2" s="265"/>
      <c r="L2" s="488"/>
      <c r="M2" s="488"/>
      <c r="N2" s="492"/>
      <c r="O2" s="265"/>
      <c r="P2" s="270"/>
      <c r="Q2" s="265"/>
      <c r="R2" s="265"/>
    </row>
    <row r="3" spans="6:18" ht="21.75" customHeight="1">
      <c r="F3" s="93">
        <v>141</v>
      </c>
      <c r="G3" s="62" t="s">
        <v>397</v>
      </c>
      <c r="H3" s="66" t="s">
        <v>413</v>
      </c>
      <c r="I3" s="387">
        <v>1</v>
      </c>
      <c r="J3" s="267" t="s">
        <v>678</v>
      </c>
      <c r="L3" s="489" t="str">
        <f>'Москва(Синхротел)'!B378</f>
        <v>Блок синхронного перевода Brahler MSI-8D</v>
      </c>
      <c r="M3" s="489" t="str">
        <f>'Москва(Синхротел)'!C378</f>
        <v>19.02.2007</v>
      </c>
      <c r="N3" s="356" t="str">
        <f>'Москва(Синхротел)'!F378</f>
        <v>СЛ1-0006</v>
      </c>
      <c r="P3" s="271"/>
    </row>
    <row r="4" spans="6:18" s="88" customFormat="1" ht="18.75">
      <c r="F4" s="93">
        <v>141</v>
      </c>
      <c r="G4" s="62" t="s">
        <v>397</v>
      </c>
      <c r="H4" s="66" t="s">
        <v>413</v>
      </c>
      <c r="I4" s="387">
        <v>2</v>
      </c>
      <c r="J4" s="267" t="s">
        <v>678</v>
      </c>
      <c r="K4" s="192"/>
      <c r="L4" s="489" t="str">
        <f>'Москва(Синхротел)'!B379</f>
        <v>Блок синхронного перевода Brahler MSI-8D</v>
      </c>
      <c r="M4" s="489" t="str">
        <f>'Москва(Синхротел)'!C379</f>
        <v>19.02.2007</v>
      </c>
      <c r="N4" s="356" t="str">
        <f>'Москва(Синхротел)'!F379</f>
        <v>СЛ1-0007</v>
      </c>
      <c r="O4" s="48"/>
      <c r="P4" s="479"/>
      <c r="Q4" s="192"/>
      <c r="R4" s="192"/>
    </row>
    <row r="5" spans="6:18" s="88" customFormat="1" ht="18.75">
      <c r="F5" s="93">
        <v>141</v>
      </c>
      <c r="G5" s="62" t="s">
        <v>397</v>
      </c>
      <c r="H5" s="66" t="s">
        <v>413</v>
      </c>
      <c r="I5" s="387">
        <v>3</v>
      </c>
      <c r="J5" s="267" t="s">
        <v>678</v>
      </c>
      <c r="K5" s="192"/>
      <c r="L5" s="489" t="str">
        <f>'Москва(Синхротел)'!B380</f>
        <v>Блок синхронного перевода Brahler MSI-8D  СПб</v>
      </c>
      <c r="M5" s="489" t="str">
        <f>'Москва(Синхротел)'!C380</f>
        <v>19.02.2007</v>
      </c>
      <c r="N5" s="356" t="str">
        <f>'Москва(Синхротел)'!F380</f>
        <v>СЛ1-0008</v>
      </c>
      <c r="O5" s="48"/>
      <c r="P5" s="479"/>
      <c r="Q5" s="192"/>
      <c r="R5" s="192"/>
    </row>
    <row r="6" spans="6:18" s="88" customFormat="1" ht="18.75">
      <c r="F6" s="93">
        <v>141</v>
      </c>
      <c r="G6" s="62" t="s">
        <v>397</v>
      </c>
      <c r="H6" s="66" t="s">
        <v>413</v>
      </c>
      <c r="I6" s="387">
        <v>4</v>
      </c>
      <c r="J6" s="267" t="s">
        <v>678</v>
      </c>
      <c r="K6" s="192"/>
      <c r="L6" s="489" t="str">
        <f>'Москва(Синхротел)'!B381</f>
        <v>Пульт переводчика  Brahler DOL 70/4  СПб</v>
      </c>
      <c r="M6" s="489" t="str">
        <f>'Москва(Синхротел)'!C381</f>
        <v>19.02.2007</v>
      </c>
      <c r="N6" s="356" t="str">
        <f>'Москва(Синхротел)'!F381</f>
        <v>СЛ1-0009</v>
      </c>
      <c r="O6" s="48"/>
      <c r="P6" s="479"/>
      <c r="Q6" s="192"/>
      <c r="R6" s="192"/>
    </row>
    <row r="7" spans="6:18" s="88" customFormat="1" ht="18.75">
      <c r="F7" s="93"/>
      <c r="G7" s="62"/>
      <c r="H7" s="66"/>
      <c r="I7" s="387"/>
      <c r="J7" s="267"/>
      <c r="K7" s="192"/>
      <c r="L7" s="489"/>
      <c r="M7" s="489"/>
      <c r="N7" s="356"/>
      <c r="O7" s="48"/>
      <c r="P7" s="479"/>
      <c r="Q7" s="192"/>
      <c r="R7" s="192"/>
    </row>
    <row r="8" spans="6:18" s="88" customFormat="1" ht="18.75">
      <c r="F8" s="93"/>
      <c r="G8" s="62"/>
      <c r="H8" s="66"/>
      <c r="I8" s="387"/>
      <c r="J8" s="267"/>
      <c r="K8" s="192"/>
      <c r="L8" s="489"/>
      <c r="M8" s="489"/>
      <c r="N8" s="356"/>
      <c r="O8" s="48"/>
      <c r="P8" s="479"/>
      <c r="Q8" s="192"/>
      <c r="R8" s="192"/>
    </row>
    <row r="9" spans="6:18" s="88" customFormat="1" ht="32.25">
      <c r="F9" s="93">
        <v>141</v>
      </c>
      <c r="G9" s="62" t="s">
        <v>397</v>
      </c>
      <c r="H9" s="66">
        <v>107</v>
      </c>
      <c r="I9" s="387">
        <v>1</v>
      </c>
      <c r="J9" s="267" t="s">
        <v>3706</v>
      </c>
      <c r="K9" s="192"/>
      <c r="L9" s="489" t="str">
        <f>'Москва(Синхротел)'!B373</f>
        <v>Блок синхронного перевода Brahler NTS 07</v>
      </c>
      <c r="M9" s="489" t="str">
        <f>'Москва(Синхротел)'!C373</f>
        <v>19.02.2007</v>
      </c>
      <c r="N9" s="356" t="str">
        <f>'Москва(Синхротел)'!F373</f>
        <v>СЛ1-0001</v>
      </c>
      <c r="O9" s="48"/>
      <c r="P9" s="479"/>
      <c r="Q9" s="192"/>
      <c r="R9" s="192"/>
    </row>
    <row r="10" spans="6:18" s="88" customFormat="1" ht="18.75">
      <c r="F10" s="93"/>
      <c r="G10" s="62"/>
      <c r="H10" s="66"/>
      <c r="I10" s="387"/>
      <c r="J10" s="267"/>
      <c r="K10" s="192"/>
      <c r="L10" s="489"/>
      <c r="M10" s="489"/>
      <c r="N10" s="356"/>
      <c r="O10" s="48"/>
      <c r="P10" s="479"/>
      <c r="Q10" s="192"/>
      <c r="R10" s="192"/>
    </row>
    <row r="11" spans="6:18" s="88" customFormat="1" ht="32.25">
      <c r="F11" s="93">
        <v>141</v>
      </c>
      <c r="G11" s="62" t="s">
        <v>397</v>
      </c>
      <c r="H11" s="66">
        <v>105</v>
      </c>
      <c r="I11" s="387">
        <v>1</v>
      </c>
      <c r="J11" s="267" t="s">
        <v>3707</v>
      </c>
      <c r="K11" s="192"/>
      <c r="L11" s="489" t="str">
        <f>'Москва(Синхротел)'!B374</f>
        <v>Блок синхронного перевода Brahler RZ 175</v>
      </c>
      <c r="M11" s="489" t="str">
        <f>'Москва(Синхротел)'!C374</f>
        <v>19.02.2007</v>
      </c>
      <c r="N11" s="356" t="str">
        <f>'Москва(Синхротел)'!F374</f>
        <v>СЛ1-0002</v>
      </c>
      <c r="O11" s="48"/>
      <c r="P11" s="479"/>
      <c r="Q11" s="192"/>
      <c r="R11" s="192"/>
    </row>
    <row r="12" spans="6:18" s="88" customFormat="1" ht="32.25">
      <c r="F12" s="93">
        <v>141</v>
      </c>
      <c r="G12" s="62" t="s">
        <v>397</v>
      </c>
      <c r="H12" s="66">
        <v>105</v>
      </c>
      <c r="I12" s="387">
        <v>2</v>
      </c>
      <c r="J12" s="267" t="s">
        <v>3707</v>
      </c>
      <c r="K12" s="192"/>
      <c r="L12" s="489" t="str">
        <f>'Москва(Синхротел)'!B375</f>
        <v>Блок синхронного перевода Brahler RZ 175</v>
      </c>
      <c r="M12" s="489" t="str">
        <f>'Москва(Синхротел)'!C375</f>
        <v>19.02.2007</v>
      </c>
      <c r="N12" s="356" t="str">
        <f>'Москва(Синхротел)'!F375</f>
        <v>СЛ1-0003</v>
      </c>
      <c r="O12" s="48"/>
      <c r="P12" s="479"/>
      <c r="Q12" s="192"/>
      <c r="R12" s="192"/>
    </row>
    <row r="13" spans="6:18" s="88" customFormat="1" ht="32.25">
      <c r="F13" s="93">
        <v>141</v>
      </c>
      <c r="G13" s="62" t="s">
        <v>397</v>
      </c>
      <c r="H13" s="66">
        <v>105</v>
      </c>
      <c r="I13" s="387">
        <v>3</v>
      </c>
      <c r="J13" s="267" t="s">
        <v>3707</v>
      </c>
      <c r="K13" s="192"/>
      <c r="L13" s="489" t="str">
        <f>'Москва(Синхротел)'!B376</f>
        <v>Блок синхронного перевода Brahler RZ 175</v>
      </c>
      <c r="M13" s="489" t="str">
        <f>'Москва(Синхротел)'!C376</f>
        <v>19.02.2007</v>
      </c>
      <c r="N13" s="356" t="str">
        <f>'Москва(Синхротел)'!F376</f>
        <v>СЛ1-0004</v>
      </c>
      <c r="O13" s="48"/>
      <c r="P13" s="479"/>
      <c r="Q13" s="192"/>
      <c r="R13" s="192"/>
    </row>
    <row r="14" spans="6:18" s="88" customFormat="1" ht="32.25">
      <c r="F14" s="93">
        <v>141</v>
      </c>
      <c r="G14" s="62" t="s">
        <v>397</v>
      </c>
      <c r="H14" s="66">
        <v>105</v>
      </c>
      <c r="I14" s="387">
        <v>4</v>
      </c>
      <c r="J14" s="267" t="s">
        <v>3708</v>
      </c>
      <c r="K14" s="192"/>
      <c r="L14" s="489" t="str">
        <f>'Москва(Синхротел)'!B377</f>
        <v>Блок синхронного перевода Brahler SR 47/S175 СПб</v>
      </c>
      <c r="M14" s="489" t="str">
        <f>'Москва(Синхротел)'!C377</f>
        <v>19.02.2007</v>
      </c>
      <c r="N14" s="356" t="str">
        <f>'Москва(Синхротел)'!F377</f>
        <v>СЛ1-0005</v>
      </c>
      <c r="O14" s="48"/>
      <c r="P14" s="479"/>
      <c r="Q14" s="192"/>
      <c r="R14" s="192"/>
    </row>
    <row r="15" spans="6:18" s="88" customFormat="1" ht="18.75">
      <c r="F15" s="93"/>
      <c r="G15" s="101"/>
      <c r="H15" s="66"/>
      <c r="I15" s="387"/>
      <c r="J15" s="267"/>
      <c r="K15" s="192"/>
      <c r="L15" s="489"/>
      <c r="M15" s="489"/>
      <c r="N15" s="356"/>
      <c r="O15" s="48"/>
      <c r="P15" s="479"/>
      <c r="Q15" s="192"/>
      <c r="R15" s="192"/>
    </row>
    <row r="16" spans="6:18" s="88" customFormat="1" ht="18.75">
      <c r="F16" s="93"/>
      <c r="G16" s="101"/>
      <c r="H16" s="66"/>
      <c r="I16" s="387"/>
      <c r="J16" s="478"/>
      <c r="K16" s="192"/>
      <c r="L16" s="490"/>
      <c r="M16" s="490"/>
      <c r="N16" s="493"/>
      <c r="O16" s="192"/>
      <c r="P16" s="479"/>
      <c r="Q16" s="192"/>
      <c r="R16" s="192"/>
    </row>
    <row r="17" spans="6:18" s="174" customFormat="1">
      <c r="F17" s="264">
        <v>141</v>
      </c>
      <c r="G17" s="484" t="s">
        <v>397</v>
      </c>
      <c r="H17" s="86" t="s">
        <v>420</v>
      </c>
      <c r="I17" s="485">
        <v>1</v>
      </c>
      <c r="J17" s="486" t="s">
        <v>174</v>
      </c>
      <c r="K17" s="487"/>
      <c r="L17" s="491" t="str">
        <f>'Москва(Синхротел)'!B392</f>
        <v>Инфракрасный передатчик Brahler HL 80  СПб</v>
      </c>
      <c r="M17" s="491"/>
      <c r="N17" s="358" t="str">
        <f>'Москва(Синхротел)'!F392</f>
        <v>СЛ1-0020</v>
      </c>
      <c r="O17" s="487"/>
      <c r="P17" s="487"/>
      <c r="Q17" s="487"/>
      <c r="R17" s="487"/>
    </row>
    <row r="18" spans="6:18" s="88" customFormat="1" ht="18.75" hidden="1" outlineLevel="1">
      <c r="F18" s="93">
        <v>141</v>
      </c>
      <c r="G18" s="101" t="s">
        <v>397</v>
      </c>
      <c r="H18" s="66" t="s">
        <v>420</v>
      </c>
      <c r="I18" s="387">
        <v>2</v>
      </c>
      <c r="J18" s="482" t="s">
        <v>174</v>
      </c>
      <c r="K18" s="192"/>
      <c r="L18" s="489" t="str">
        <f>'Москва(Синхротел)'!B393</f>
        <v>Инфракрасный передатчик Brahler HL 80  СПб</v>
      </c>
      <c r="M18" s="489"/>
      <c r="N18" s="493" t="str">
        <f>'Москва(Синхротел)'!F393</f>
        <v>СЛ1-0021</v>
      </c>
      <c r="O18" s="192"/>
      <c r="P18" s="479"/>
      <c r="Q18" s="192"/>
      <c r="R18" s="192"/>
    </row>
    <row r="19" spans="6:18" s="88" customFormat="1" ht="18.75" hidden="1" outlineLevel="1">
      <c r="F19" s="93">
        <v>141</v>
      </c>
      <c r="G19" s="101" t="s">
        <v>397</v>
      </c>
      <c r="H19" s="66" t="s">
        <v>420</v>
      </c>
      <c r="I19" s="387">
        <v>3</v>
      </c>
      <c r="J19" s="482" t="s">
        <v>174</v>
      </c>
      <c r="K19" s="192"/>
      <c r="L19" s="489" t="str">
        <f>'Москва(Синхротел)'!B394</f>
        <v>Инфракрасный передатчик Brahler HL 80</v>
      </c>
      <c r="M19" s="489"/>
      <c r="N19" s="493" t="str">
        <f>'Москва(Синхротел)'!F394</f>
        <v>СЛ1-0023</v>
      </c>
      <c r="O19" s="192"/>
      <c r="P19" s="479"/>
      <c r="Q19" s="192"/>
      <c r="R19" s="192"/>
    </row>
    <row r="20" spans="6:18" s="88" customFormat="1" ht="18.75" hidden="1" outlineLevel="1">
      <c r="F20" s="93">
        <v>141</v>
      </c>
      <c r="G20" s="101" t="s">
        <v>397</v>
      </c>
      <c r="H20" s="66" t="s">
        <v>420</v>
      </c>
      <c r="I20" s="387">
        <v>4</v>
      </c>
      <c r="J20" s="482" t="s">
        <v>174</v>
      </c>
      <c r="K20" s="192"/>
      <c r="L20" s="489" t="str">
        <f>'Москва(Синхротел)'!B395</f>
        <v>Инфракрасный передатчик Brahler HL 80</v>
      </c>
      <c r="M20" s="489"/>
      <c r="N20" s="493" t="str">
        <f>'Москва(Синхротел)'!F395</f>
        <v>СЛ1-0024</v>
      </c>
      <c r="O20" s="192"/>
      <c r="P20" s="479"/>
      <c r="Q20" s="192"/>
      <c r="R20" s="192"/>
    </row>
    <row r="21" spans="6:18" s="88" customFormat="1" ht="18.75" hidden="1" outlineLevel="1">
      <c r="F21" s="93">
        <v>141</v>
      </c>
      <c r="G21" s="101" t="s">
        <v>397</v>
      </c>
      <c r="H21" s="66" t="s">
        <v>420</v>
      </c>
      <c r="I21" s="387">
        <v>5</v>
      </c>
      <c r="J21" s="482" t="s">
        <v>174</v>
      </c>
      <c r="K21" s="192"/>
      <c r="L21" s="489" t="str">
        <f>'Москва(Синхротел)'!B396</f>
        <v>Инфракрасный передатчик Brahler HL 80</v>
      </c>
      <c r="M21" s="489"/>
      <c r="N21" s="493" t="str">
        <f>'Москва(Синхротел)'!F396</f>
        <v>СЛ1-0025</v>
      </c>
      <c r="O21" s="192"/>
      <c r="P21" s="479"/>
      <c r="Q21" s="192"/>
      <c r="R21" s="192"/>
    </row>
    <row r="22" spans="6:18" s="88" customFormat="1" ht="18.75" hidden="1" outlineLevel="1">
      <c r="F22" s="93">
        <v>141</v>
      </c>
      <c r="G22" s="101" t="s">
        <v>397</v>
      </c>
      <c r="H22" s="66" t="s">
        <v>420</v>
      </c>
      <c r="I22" s="387">
        <v>6</v>
      </c>
      <c r="J22" s="482" t="s">
        <v>174</v>
      </c>
      <c r="K22" s="192"/>
      <c r="L22" s="489" t="str">
        <f>'Москва(Синхротел)'!B397</f>
        <v>Инфракрасный передатчик Brahler HL 80</v>
      </c>
      <c r="M22" s="489"/>
      <c r="N22" s="493" t="str">
        <f>'Москва(Синхротел)'!F397</f>
        <v>СЛ1-0026</v>
      </c>
      <c r="O22" s="192"/>
      <c r="P22" s="479"/>
      <c r="Q22" s="192"/>
      <c r="R22" s="192"/>
    </row>
    <row r="23" spans="6:18" s="88" customFormat="1" ht="18.75" hidden="1" outlineLevel="1">
      <c r="F23" s="93">
        <v>141</v>
      </c>
      <c r="G23" s="101" t="s">
        <v>397</v>
      </c>
      <c r="H23" s="66" t="s">
        <v>420</v>
      </c>
      <c r="I23" s="387">
        <v>7</v>
      </c>
      <c r="J23" s="482" t="s">
        <v>174</v>
      </c>
      <c r="K23" s="192"/>
      <c r="L23" s="489" t="str">
        <f>'Москва(Синхротел)'!B398</f>
        <v>Инфракрасный передатчик Brahler HL 80</v>
      </c>
      <c r="M23" s="489"/>
      <c r="N23" s="493" t="str">
        <f>'Москва(Синхротел)'!F398</f>
        <v>СЛ1-0027</v>
      </c>
      <c r="O23" s="192"/>
      <c r="P23" s="479"/>
      <c r="Q23" s="192"/>
      <c r="R23" s="192"/>
    </row>
    <row r="24" spans="6:18" s="88" customFormat="1" ht="18.75" hidden="1" outlineLevel="1">
      <c r="F24" s="93">
        <v>141</v>
      </c>
      <c r="G24" s="101" t="s">
        <v>397</v>
      </c>
      <c r="H24" s="66" t="s">
        <v>420</v>
      </c>
      <c r="I24" s="387">
        <v>8</v>
      </c>
      <c r="J24" s="482" t="s">
        <v>174</v>
      </c>
      <c r="K24" s="192"/>
      <c r="L24" s="489" t="str">
        <f>'Москва(Синхротел)'!B399</f>
        <v>Инфракрасный передатчик Brahler HL 80</v>
      </c>
      <c r="M24" s="489"/>
      <c r="N24" s="493" t="str">
        <f>'Москва(Синхротел)'!F399</f>
        <v>СЛ1-0028</v>
      </c>
      <c r="O24" s="192"/>
      <c r="P24" s="479"/>
      <c r="Q24" s="192"/>
      <c r="R24" s="192"/>
    </row>
    <row r="25" spans="6:18" s="88" customFormat="1" ht="18.75" hidden="1" outlineLevel="1">
      <c r="F25" s="93">
        <v>141</v>
      </c>
      <c r="G25" s="101" t="s">
        <v>397</v>
      </c>
      <c r="H25" s="66" t="s">
        <v>420</v>
      </c>
      <c r="I25" s="387">
        <v>9</v>
      </c>
      <c r="J25" s="482" t="s">
        <v>174</v>
      </c>
      <c r="K25" s="192"/>
      <c r="L25" s="489" t="str">
        <f>'Москва(Синхротел)'!B400</f>
        <v>Инфракрасный передатчик Brahler HL 80</v>
      </c>
      <c r="M25" s="489"/>
      <c r="N25" s="493" t="str">
        <f>'Москва(Синхротел)'!F400</f>
        <v>СЛ1-0028/1</v>
      </c>
      <c r="O25" s="192"/>
      <c r="P25" s="479"/>
      <c r="Q25" s="192"/>
      <c r="R25" s="192"/>
    </row>
    <row r="26" spans="6:18" s="88" customFormat="1" ht="18.75" hidden="1" outlineLevel="1">
      <c r="F26" s="93">
        <v>141</v>
      </c>
      <c r="G26" s="101" t="s">
        <v>397</v>
      </c>
      <c r="H26" s="66" t="s">
        <v>420</v>
      </c>
      <c r="I26" s="387">
        <v>10</v>
      </c>
      <c r="J26" s="482" t="s">
        <v>174</v>
      </c>
      <c r="K26" s="192"/>
      <c r="L26" s="489" t="str">
        <f>'Москва(Синхротел)'!B401</f>
        <v>Инфракрасный передатчик Brahler HL 90A</v>
      </c>
      <c r="M26" s="489"/>
      <c r="N26" s="493" t="str">
        <f>'Москва(Синхротел)'!F401</f>
        <v>СЛ1-0029</v>
      </c>
      <c r="O26" s="192"/>
      <c r="P26" s="479"/>
      <c r="Q26" s="192"/>
      <c r="R26" s="192"/>
    </row>
    <row r="27" spans="6:18" s="88" customFormat="1" ht="18.75" hidden="1" outlineLevel="1">
      <c r="F27" s="93">
        <v>141</v>
      </c>
      <c r="G27" s="101" t="s">
        <v>397</v>
      </c>
      <c r="H27" s="66" t="s">
        <v>420</v>
      </c>
      <c r="I27" s="387">
        <v>11</v>
      </c>
      <c r="J27" s="482" t="s">
        <v>174</v>
      </c>
      <c r="K27" s="192"/>
      <c r="L27" s="489" t="str">
        <f>'Москва(Синхротел)'!B402</f>
        <v>Инфракрасный передатчик Brahler HL 82В   СПб</v>
      </c>
      <c r="M27" s="489"/>
      <c r="N27" s="493" t="str">
        <f>'Москва(Синхротел)'!F402</f>
        <v>СЛ1-0030</v>
      </c>
      <c r="O27" s="192"/>
      <c r="P27" s="479"/>
      <c r="Q27" s="192"/>
      <c r="R27" s="192"/>
    </row>
    <row r="28" spans="6:18" s="88" customFormat="1" ht="18.75" hidden="1" outlineLevel="1">
      <c r="F28" s="93">
        <v>141</v>
      </c>
      <c r="G28" s="101" t="s">
        <v>397</v>
      </c>
      <c r="H28" s="66" t="s">
        <v>420</v>
      </c>
      <c r="I28" s="387">
        <v>12</v>
      </c>
      <c r="J28" s="482" t="s">
        <v>174</v>
      </c>
      <c r="K28" s="192"/>
      <c r="L28" s="489" t="str">
        <f>'Москва(Синхротел)'!B403</f>
        <v>Инфракрасный передатчик Brahler HL 82В</v>
      </c>
      <c r="M28" s="489"/>
      <c r="N28" s="493" t="str">
        <f>'Москва(Синхротел)'!F403</f>
        <v>СЛ1-0031</v>
      </c>
      <c r="O28" s="192"/>
      <c r="P28" s="479"/>
      <c r="Q28" s="192"/>
      <c r="R28" s="192"/>
    </row>
    <row r="29" spans="6:18" s="88" customFormat="1" ht="18.75" hidden="1" outlineLevel="1">
      <c r="F29" s="93">
        <v>141</v>
      </c>
      <c r="G29" s="101" t="s">
        <v>397</v>
      </c>
      <c r="H29" s="66" t="s">
        <v>420</v>
      </c>
      <c r="I29" s="387">
        <v>13</v>
      </c>
      <c r="J29" s="482" t="s">
        <v>174</v>
      </c>
      <c r="K29" s="192"/>
      <c r="L29" s="489" t="str">
        <f>'Москва(Синхротел)'!B404</f>
        <v>Инфракрасный передатчик Brahler HL 82В</v>
      </c>
      <c r="M29" s="489"/>
      <c r="N29" s="493" t="str">
        <f>'Москва(Синхротел)'!F404</f>
        <v>СЛ1-0032</v>
      </c>
      <c r="O29" s="192"/>
      <c r="P29" s="479"/>
      <c r="Q29" s="192"/>
      <c r="R29" s="192"/>
    </row>
    <row r="30" spans="6:18" s="88" customFormat="1" ht="18.75" hidden="1" outlineLevel="1">
      <c r="F30" s="93">
        <v>141</v>
      </c>
      <c r="G30" s="101" t="s">
        <v>397</v>
      </c>
      <c r="H30" s="66" t="s">
        <v>420</v>
      </c>
      <c r="I30" s="387">
        <v>14</v>
      </c>
      <c r="J30" s="482" t="s">
        <v>174</v>
      </c>
      <c r="K30" s="192"/>
      <c r="L30" s="489" t="str">
        <f>'Москва(Синхротел)'!B405</f>
        <v>Инфракрасный передатчик Brahler HL 82В</v>
      </c>
      <c r="M30" s="489"/>
      <c r="N30" s="493" t="str">
        <f>'Москва(Синхротел)'!F405</f>
        <v>СЛ1-0033</v>
      </c>
      <c r="O30" s="192"/>
      <c r="P30" s="479"/>
      <c r="Q30" s="192"/>
      <c r="R30" s="192"/>
    </row>
    <row r="31" spans="6:18" s="88" customFormat="1" ht="18.75" hidden="1" outlineLevel="1">
      <c r="F31" s="93">
        <v>141</v>
      </c>
      <c r="G31" s="101" t="s">
        <v>397</v>
      </c>
      <c r="H31" s="66" t="s">
        <v>420</v>
      </c>
      <c r="I31" s="387">
        <v>15</v>
      </c>
      <c r="J31" s="482" t="s">
        <v>174</v>
      </c>
      <c r="K31" s="192"/>
      <c r="L31" s="489" t="str">
        <f>'Москва(Синхротел)'!B406</f>
        <v>Инфракрасный передатчик Brahler HL 79</v>
      </c>
      <c r="M31" s="489"/>
      <c r="N31" s="493" t="str">
        <f>'Москва(Синхротел)'!F406</f>
        <v>СЛ1-0034</v>
      </c>
      <c r="O31" s="192"/>
      <c r="P31" s="479"/>
      <c r="Q31" s="192"/>
      <c r="R31" s="192"/>
    </row>
    <row r="32" spans="6:18" s="88" customFormat="1" ht="18.75" hidden="1" outlineLevel="1">
      <c r="F32" s="93">
        <v>141</v>
      </c>
      <c r="G32" s="101" t="s">
        <v>397</v>
      </c>
      <c r="H32" s="66" t="s">
        <v>420</v>
      </c>
      <c r="I32" s="387">
        <v>16</v>
      </c>
      <c r="J32" s="482" t="s">
        <v>174</v>
      </c>
      <c r="K32" s="192"/>
      <c r="L32" s="489" t="str">
        <f>'Москва(Синхротел)'!B407</f>
        <v>Инфракрасный передатчик Brahler HL 79</v>
      </c>
      <c r="M32" s="489"/>
      <c r="N32" s="493" t="str">
        <f>'Москва(Синхротел)'!F407</f>
        <v>СЛ1-0035</v>
      </c>
      <c r="O32" s="192"/>
      <c r="P32" s="479"/>
      <c r="Q32" s="192"/>
      <c r="R32" s="192"/>
    </row>
    <row r="33" spans="6:18" s="88" customFormat="1" ht="18.75" hidden="1" outlineLevel="1">
      <c r="F33" s="93">
        <v>141</v>
      </c>
      <c r="G33" s="101" t="s">
        <v>397</v>
      </c>
      <c r="H33" s="66" t="s">
        <v>420</v>
      </c>
      <c r="I33" s="387">
        <v>17</v>
      </c>
      <c r="J33" s="482" t="s">
        <v>174</v>
      </c>
      <c r="K33" s="192"/>
      <c r="L33" s="489" t="str">
        <f>'Москва(Синхротел)'!B408</f>
        <v>Инфракрасный передатчик Brahler HL 79</v>
      </c>
      <c r="M33" s="489"/>
      <c r="N33" s="493" t="str">
        <f>'Москва(Синхротел)'!F408</f>
        <v>СЛ1-0036</v>
      </c>
      <c r="O33" s="192"/>
      <c r="P33" s="479"/>
      <c r="Q33" s="192"/>
      <c r="R33" s="192"/>
    </row>
    <row r="34" spans="6:18" s="88" customFormat="1" ht="18.75" hidden="1" outlineLevel="1">
      <c r="F34" s="93">
        <v>141</v>
      </c>
      <c r="G34" s="101" t="s">
        <v>397</v>
      </c>
      <c r="H34" s="66" t="s">
        <v>420</v>
      </c>
      <c r="I34" s="387">
        <v>18</v>
      </c>
      <c r="J34" s="482" t="s">
        <v>174</v>
      </c>
      <c r="K34" s="192"/>
      <c r="L34" s="489" t="str">
        <f>'Москва(Синхротел)'!B409</f>
        <v>Инфракрасный передатчик Brahler HL 79</v>
      </c>
      <c r="M34" s="489"/>
      <c r="N34" s="493" t="str">
        <f>'Москва(Синхротел)'!F409</f>
        <v>СЛ1-0037</v>
      </c>
      <c r="O34" s="192"/>
      <c r="P34" s="479"/>
      <c r="Q34" s="192"/>
      <c r="R34" s="192"/>
    </row>
    <row r="35" spans="6:18" s="88" customFormat="1" ht="18.75" hidden="1" outlineLevel="1">
      <c r="F35" s="93">
        <v>141</v>
      </c>
      <c r="G35" s="101" t="s">
        <v>397</v>
      </c>
      <c r="H35" s="66" t="s">
        <v>420</v>
      </c>
      <c r="I35" s="387">
        <v>19</v>
      </c>
      <c r="J35" s="482" t="s">
        <v>174</v>
      </c>
      <c r="K35" s="192"/>
      <c r="L35" s="489" t="str">
        <f>'Москва(Синхротел)'!B410</f>
        <v>Инфракрасный передатчик Brahler HL 79</v>
      </c>
      <c r="M35" s="489"/>
      <c r="N35" s="493" t="str">
        <f>'Москва(Синхротел)'!F410</f>
        <v>СЛ1-0038</v>
      </c>
      <c r="O35" s="192"/>
      <c r="P35" s="479"/>
      <c r="Q35" s="192"/>
      <c r="R35" s="192"/>
    </row>
    <row r="36" spans="6:18" s="88" customFormat="1" ht="18.75" hidden="1" outlineLevel="1">
      <c r="F36" s="93">
        <v>141</v>
      </c>
      <c r="G36" s="101" t="s">
        <v>397</v>
      </c>
      <c r="H36" s="66" t="s">
        <v>420</v>
      </c>
      <c r="I36" s="387">
        <v>20</v>
      </c>
      <c r="J36" s="482" t="s">
        <v>174</v>
      </c>
      <c r="K36" s="192"/>
      <c r="L36" s="489" t="str">
        <f>'Москва(Синхротел)'!B411</f>
        <v>Инфракрасный передатчик Brahler HL 79</v>
      </c>
      <c r="M36" s="489"/>
      <c r="N36" s="493" t="str">
        <f>'Москва(Синхротел)'!F411</f>
        <v>СЛ1-0039</v>
      </c>
      <c r="O36" s="192"/>
      <c r="P36" s="479"/>
      <c r="Q36" s="192"/>
      <c r="R36" s="192"/>
    </row>
    <row r="37" spans="6:18" s="88" customFormat="1" ht="18.75" hidden="1" outlineLevel="1">
      <c r="F37" s="93">
        <v>141</v>
      </c>
      <c r="G37" s="101" t="s">
        <v>397</v>
      </c>
      <c r="H37" s="66" t="s">
        <v>420</v>
      </c>
      <c r="I37" s="387">
        <v>21</v>
      </c>
      <c r="J37" s="482" t="s">
        <v>174</v>
      </c>
      <c r="K37" s="192"/>
      <c r="L37" s="489" t="str">
        <f>'Москва(Синхротел)'!B412</f>
        <v>Инфракрасный передатчик Brahler HL 79</v>
      </c>
      <c r="M37" s="489"/>
      <c r="N37" s="493" t="str">
        <f>'Москва(Синхротел)'!F412</f>
        <v>СЛ1-0040</v>
      </c>
      <c r="O37" s="192"/>
      <c r="P37" s="479"/>
      <c r="Q37" s="192"/>
      <c r="R37" s="192"/>
    </row>
    <row r="38" spans="6:18" s="88" customFormat="1" ht="18.75" hidden="1" outlineLevel="1">
      <c r="F38" s="93">
        <v>141</v>
      </c>
      <c r="G38" s="101" t="s">
        <v>397</v>
      </c>
      <c r="H38" s="66" t="s">
        <v>420</v>
      </c>
      <c r="I38" s="387">
        <v>22</v>
      </c>
      <c r="J38" s="482" t="s">
        <v>174</v>
      </c>
      <c r="K38" s="192"/>
      <c r="L38" s="489" t="str">
        <f>'Москва(Синхротел)'!B413</f>
        <v>Инфракрасный передатчик Brahler HL 79</v>
      </c>
      <c r="M38" s="489"/>
      <c r="N38" s="493" t="str">
        <f>'Москва(Синхротел)'!F413</f>
        <v>СЛ1-0041</v>
      </c>
      <c r="O38" s="192"/>
      <c r="P38" s="479"/>
      <c r="Q38" s="192"/>
      <c r="R38" s="192"/>
    </row>
    <row r="39" spans="6:18" s="88" customFormat="1" ht="30.75" hidden="1" outlineLevel="1">
      <c r="F39" s="93">
        <v>141</v>
      </c>
      <c r="G39" s="101" t="s">
        <v>397</v>
      </c>
      <c r="H39" s="66" t="s">
        <v>420</v>
      </c>
      <c r="I39" s="387">
        <v>23</v>
      </c>
      <c r="J39" s="482" t="s">
        <v>174</v>
      </c>
      <c r="K39" s="192"/>
      <c r="L39" s="489" t="str">
        <f>'Москва(Синхротел)'!B414</f>
        <v>Инфракрасный передатчик Sennheeiser SZI-1019A</v>
      </c>
      <c r="M39" s="489"/>
      <c r="N39" s="493" t="str">
        <f>'Москва(Синхротел)'!F414</f>
        <v>СЛ1-0042</v>
      </c>
      <c r="O39" s="192"/>
      <c r="P39" s="479"/>
      <c r="Q39" s="192"/>
      <c r="R39" s="192"/>
    </row>
    <row r="40" spans="6:18" s="88" customFormat="1" ht="30.75" hidden="1" outlineLevel="1">
      <c r="F40" s="93">
        <v>141</v>
      </c>
      <c r="G40" s="101" t="s">
        <v>397</v>
      </c>
      <c r="H40" s="66" t="s">
        <v>420</v>
      </c>
      <c r="I40" s="387">
        <v>24</v>
      </c>
      <c r="J40" s="482" t="s">
        <v>174</v>
      </c>
      <c r="K40" s="192"/>
      <c r="L40" s="489" t="str">
        <f>'Москва(Синхротел)'!B415</f>
        <v>Инфракрасный передатчик Sennheeiser SZI-1019A</v>
      </c>
      <c r="M40" s="489"/>
      <c r="N40" s="493" t="str">
        <f>'Москва(Синхротел)'!F415</f>
        <v>СЛ1-0043</v>
      </c>
      <c r="O40" s="192"/>
      <c r="P40" s="479"/>
      <c r="Q40" s="192"/>
      <c r="R40" s="192"/>
    </row>
    <row r="41" spans="6:18" s="88" customFormat="1" ht="30.75" hidden="1" outlineLevel="1">
      <c r="F41" s="93">
        <v>141</v>
      </c>
      <c r="G41" s="101" t="s">
        <v>397</v>
      </c>
      <c r="H41" s="66" t="s">
        <v>420</v>
      </c>
      <c r="I41" s="387">
        <v>25</v>
      </c>
      <c r="J41" s="482" t="s">
        <v>174</v>
      </c>
      <c r="K41" s="192"/>
      <c r="L41" s="489" t="str">
        <f>'Москва(Синхротел)'!B416</f>
        <v>Инфракрасный передатчик Brahler         100шт  СПб</v>
      </c>
      <c r="M41" s="489"/>
      <c r="N41" s="493" t="str">
        <f>'Москва(Синхротел)'!F416</f>
        <v>СЛ1-0044</v>
      </c>
      <c r="O41" s="192"/>
      <c r="P41" s="479"/>
      <c r="Q41" s="192"/>
      <c r="R41" s="192"/>
    </row>
    <row r="42" spans="6:18" s="88" customFormat="1" ht="30.75" hidden="1" outlineLevel="1">
      <c r="F42" s="93">
        <v>141</v>
      </c>
      <c r="G42" s="101" t="s">
        <v>397</v>
      </c>
      <c r="H42" s="66" t="s">
        <v>420</v>
      </c>
      <c r="I42" s="387">
        <v>26</v>
      </c>
      <c r="J42" s="482" t="s">
        <v>174</v>
      </c>
      <c r="K42" s="192"/>
      <c r="L42" s="489" t="str">
        <f>'Москва(Синхротел)'!B417</f>
        <v>Инфракрасный передатчик Brahler         100шт  СПб</v>
      </c>
      <c r="M42" s="489"/>
      <c r="N42" s="493" t="str">
        <f>'Москва(Синхротел)'!F417</f>
        <v>СЛ1-0045</v>
      </c>
      <c r="O42" s="192"/>
      <c r="P42" s="479"/>
      <c r="Q42" s="192"/>
      <c r="R42" s="192"/>
    </row>
    <row r="43" spans="6:18" s="88" customFormat="1" ht="18.75" hidden="1" outlineLevel="1">
      <c r="F43" s="93">
        <v>141</v>
      </c>
      <c r="G43" s="101" t="s">
        <v>397</v>
      </c>
      <c r="H43" s="66" t="s">
        <v>420</v>
      </c>
      <c r="I43" s="387">
        <v>27</v>
      </c>
      <c r="J43" s="482" t="s">
        <v>174</v>
      </c>
      <c r="K43" s="192"/>
      <c r="L43" s="489" t="str">
        <f>'Москва(Синхротел)'!B418</f>
        <v>Инфракрасный передатчик Brahler         100шт</v>
      </c>
      <c r="M43" s="489"/>
      <c r="N43" s="493" t="str">
        <f>'Москва(Синхротел)'!F418</f>
        <v>СЛ1-0046</v>
      </c>
      <c r="O43" s="192"/>
      <c r="P43" s="479"/>
      <c r="Q43" s="192"/>
      <c r="R43" s="192"/>
    </row>
    <row r="44" spans="6:18" s="88" customFormat="1" ht="18.75" hidden="1" outlineLevel="1">
      <c r="F44" s="93">
        <v>141</v>
      </c>
      <c r="G44" s="101" t="s">
        <v>397</v>
      </c>
      <c r="H44" s="66" t="s">
        <v>420</v>
      </c>
      <c r="I44" s="387">
        <v>28</v>
      </c>
      <c r="J44" s="482" t="s">
        <v>174</v>
      </c>
      <c r="K44" s="192"/>
      <c r="L44" s="489" t="str">
        <f>'Москва(Синхротел)'!B419</f>
        <v>Инфракрасный передатчик Brahler         100шт</v>
      </c>
      <c r="M44" s="489"/>
      <c r="N44" s="493" t="str">
        <f>'Москва(Синхротел)'!F419</f>
        <v>СЛ1-0047</v>
      </c>
      <c r="O44" s="192"/>
      <c r="P44" s="479"/>
      <c r="Q44" s="192"/>
      <c r="R44" s="192"/>
    </row>
    <row r="45" spans="6:18" s="88" customFormat="1" ht="18.75" hidden="1" outlineLevel="1">
      <c r="F45" s="93">
        <v>141</v>
      </c>
      <c r="G45" s="101" t="s">
        <v>397</v>
      </c>
      <c r="H45" s="66" t="s">
        <v>420</v>
      </c>
      <c r="I45" s="387">
        <v>29</v>
      </c>
      <c r="J45" s="482" t="s">
        <v>174</v>
      </c>
      <c r="K45" s="192"/>
      <c r="L45" s="489" t="str">
        <f>'Москва(Синхротел)'!B420</f>
        <v>Инфракрасный передатчик Brahler         100шт</v>
      </c>
      <c r="M45" s="489"/>
      <c r="N45" s="493" t="str">
        <f>'Москва(Синхротел)'!F420</f>
        <v>СЛ1-0048</v>
      </c>
      <c r="O45" s="192"/>
      <c r="P45" s="479"/>
      <c r="Q45" s="192"/>
      <c r="R45" s="192"/>
    </row>
    <row r="46" spans="6:18" s="88" customFormat="1" ht="18.75" hidden="1" outlineLevel="1">
      <c r="F46" s="93">
        <v>141</v>
      </c>
      <c r="G46" s="101" t="s">
        <v>397</v>
      </c>
      <c r="H46" s="66" t="s">
        <v>420</v>
      </c>
      <c r="I46" s="387">
        <v>30</v>
      </c>
      <c r="J46" s="482" t="s">
        <v>174</v>
      </c>
      <c r="K46" s="192"/>
      <c r="L46" s="489" t="str">
        <f>'Москва(Синхротел)'!B1817</f>
        <v>Инфракрасный передатчик Brahler HL 79</v>
      </c>
      <c r="M46" s="489"/>
      <c r="N46" s="483" t="s">
        <v>3687</v>
      </c>
      <c r="O46" s="483"/>
      <c r="P46" s="479"/>
      <c r="Q46" s="192"/>
      <c r="R46" s="192"/>
    </row>
    <row r="47" spans="6:18" s="88" customFormat="1" ht="18.75" hidden="1" outlineLevel="1">
      <c r="F47" s="93">
        <v>141</v>
      </c>
      <c r="G47" s="101" t="s">
        <v>397</v>
      </c>
      <c r="H47" s="66" t="s">
        <v>420</v>
      </c>
      <c r="I47" s="387">
        <v>31</v>
      </c>
      <c r="J47" s="482" t="s">
        <v>174</v>
      </c>
      <c r="K47" s="192"/>
      <c r="L47" s="489" t="str">
        <f>'Москва(Синхротел)'!B1818</f>
        <v>Инфракрасный передатчик Brahler HL 79</v>
      </c>
      <c r="M47" s="489"/>
      <c r="N47" s="483" t="s">
        <v>3687</v>
      </c>
      <c r="O47" s="483"/>
      <c r="P47" s="479"/>
      <c r="Q47" s="192"/>
      <c r="R47" s="192"/>
    </row>
    <row r="48" spans="6:18" s="88" customFormat="1" ht="18.75" hidden="1" outlineLevel="1">
      <c r="F48" s="93">
        <v>141</v>
      </c>
      <c r="G48" s="101" t="s">
        <v>397</v>
      </c>
      <c r="H48" s="66" t="s">
        <v>420</v>
      </c>
      <c r="I48" s="387">
        <v>32</v>
      </c>
      <c r="J48" s="482" t="s">
        <v>174</v>
      </c>
      <c r="K48" s="192"/>
      <c r="L48" s="489" t="str">
        <f>'Москва(Синхротел)'!B1819</f>
        <v>Инфракрасный передатчик Brahler HL 79</v>
      </c>
      <c r="M48" s="489"/>
      <c r="N48" s="483" t="s">
        <v>3687</v>
      </c>
      <c r="O48" s="483"/>
      <c r="P48" s="479"/>
      <c r="Q48" s="192"/>
      <c r="R48" s="192"/>
    </row>
    <row r="49" spans="6:18" s="88" customFormat="1" ht="18.75" hidden="1" outlineLevel="1">
      <c r="F49" s="93">
        <v>141</v>
      </c>
      <c r="G49" s="101" t="s">
        <v>397</v>
      </c>
      <c r="H49" s="66" t="s">
        <v>420</v>
      </c>
      <c r="I49" s="387">
        <v>33</v>
      </c>
      <c r="J49" s="482" t="s">
        <v>174</v>
      </c>
      <c r="K49" s="192"/>
      <c r="L49" s="489" t="str">
        <f>'Москва(Синхротел)'!B1820</f>
        <v>Инфракрасный передатчик Brahler HL 79</v>
      </c>
      <c r="M49" s="489"/>
      <c r="N49" s="483" t="s">
        <v>3687</v>
      </c>
      <c r="O49" s="483"/>
      <c r="P49" s="479"/>
      <c r="Q49" s="192"/>
      <c r="R49" s="192"/>
    </row>
    <row r="50" spans="6:18" s="88" customFormat="1" ht="18.75" hidden="1" outlineLevel="1">
      <c r="F50" s="93">
        <v>141</v>
      </c>
      <c r="G50" s="101" t="s">
        <v>397</v>
      </c>
      <c r="H50" s="66" t="s">
        <v>420</v>
      </c>
      <c r="I50" s="387">
        <v>34</v>
      </c>
      <c r="J50" s="482" t="s">
        <v>174</v>
      </c>
      <c r="K50" s="192"/>
      <c r="L50" s="489" t="str">
        <f>'Москва(Синхротел)'!B1821</f>
        <v>Инфракрасный передатчик Brahler HL 79</v>
      </c>
      <c r="M50" s="489"/>
      <c r="N50" s="483" t="s">
        <v>3687</v>
      </c>
      <c r="O50" s="483"/>
      <c r="P50" s="479"/>
      <c r="Q50" s="192"/>
      <c r="R50" s="192"/>
    </row>
    <row r="51" spans="6:18" s="88" customFormat="1" ht="18.75" hidden="1" outlineLevel="1">
      <c r="F51" s="93">
        <v>141</v>
      </c>
      <c r="G51" s="101" t="s">
        <v>397</v>
      </c>
      <c r="H51" s="66" t="s">
        <v>420</v>
      </c>
      <c r="I51" s="387">
        <v>35</v>
      </c>
      <c r="J51" s="482" t="s">
        <v>174</v>
      </c>
      <c r="K51" s="192"/>
      <c r="L51" s="489" t="str">
        <f>'Москва(Синхротел)'!B1822</f>
        <v>Инфракрасный передатчик Brahler HL 79</v>
      </c>
      <c r="M51" s="489"/>
      <c r="N51" s="483" t="s">
        <v>3687</v>
      </c>
      <c r="O51" s="483"/>
      <c r="P51" s="479"/>
      <c r="Q51" s="192"/>
      <c r="R51" s="192"/>
    </row>
    <row r="52" spans="6:18" s="88" customFormat="1" ht="18.75" hidden="1" outlineLevel="1">
      <c r="F52" s="93">
        <v>141</v>
      </c>
      <c r="G52" s="101" t="s">
        <v>397</v>
      </c>
      <c r="H52" s="66" t="s">
        <v>420</v>
      </c>
      <c r="I52" s="387">
        <v>36</v>
      </c>
      <c r="J52" s="482" t="s">
        <v>174</v>
      </c>
      <c r="K52" s="192"/>
      <c r="L52" s="489" t="str">
        <f>'Москва(Синхротел)'!B1823</f>
        <v>Инфракрасный передатчик Brahler HL 79</v>
      </c>
      <c r="M52" s="489"/>
      <c r="N52" s="483" t="s">
        <v>3687</v>
      </c>
      <c r="O52" s="483"/>
      <c r="P52" s="479"/>
      <c r="Q52" s="192"/>
      <c r="R52" s="192"/>
    </row>
    <row r="53" spans="6:18" s="88" customFormat="1" ht="18.75" hidden="1" outlineLevel="1">
      <c r="F53" s="93">
        <v>141</v>
      </c>
      <c r="G53" s="101" t="s">
        <v>397</v>
      </c>
      <c r="H53" s="66" t="s">
        <v>420</v>
      </c>
      <c r="I53" s="387">
        <v>37</v>
      </c>
      <c r="J53" s="482" t="s">
        <v>174</v>
      </c>
      <c r="K53" s="192"/>
      <c r="L53" s="489" t="str">
        <f>'Москва(Синхротел)'!B1824</f>
        <v>Инфракрасный передатчик Brahler HL 79</v>
      </c>
      <c r="M53" s="489"/>
      <c r="N53" s="483" t="s">
        <v>3687</v>
      </c>
      <c r="O53" s="483"/>
      <c r="P53" s="479"/>
      <c r="Q53" s="192"/>
      <c r="R53" s="192"/>
    </row>
    <row r="54" spans="6:18" s="88" customFormat="1" ht="18.75" collapsed="1">
      <c r="F54" s="93"/>
      <c r="G54" s="101"/>
      <c r="H54" s="66"/>
      <c r="I54" s="387"/>
      <c r="J54" s="482"/>
      <c r="K54" s="192"/>
      <c r="L54" s="489"/>
      <c r="M54" s="489"/>
      <c r="N54" s="483"/>
      <c r="O54" s="483"/>
      <c r="P54" s="479"/>
      <c r="Q54" s="192"/>
      <c r="R54" s="192"/>
    </row>
    <row r="55" spans="6:18" ht="18.75">
      <c r="F55" s="93" t="s">
        <v>308</v>
      </c>
      <c r="G55" s="62" t="s">
        <v>397</v>
      </c>
      <c r="H55" s="66" t="s">
        <v>74</v>
      </c>
      <c r="I55" s="387"/>
      <c r="J55" s="268" t="s">
        <v>519</v>
      </c>
      <c r="L55" s="489"/>
      <c r="M55" s="489"/>
      <c r="P55" s="271"/>
    </row>
    <row r="56" spans="6:18" ht="18.75">
      <c r="F56" s="93"/>
      <c r="G56" s="62"/>
      <c r="H56" s="66"/>
      <c r="I56" s="387"/>
      <c r="J56" s="268"/>
      <c r="L56" s="490"/>
      <c r="M56" s="490"/>
      <c r="P56" s="271"/>
    </row>
    <row r="57" spans="6:18" ht="18.75">
      <c r="F57" s="93"/>
      <c r="G57" s="62"/>
      <c r="H57" s="66"/>
      <c r="I57" s="387"/>
      <c r="J57" s="268"/>
      <c r="L57" s="490"/>
      <c r="M57" s="490"/>
      <c r="P57" s="271"/>
    </row>
    <row r="58" spans="6:18" s="84" customFormat="1">
      <c r="F58" s="264">
        <v>141</v>
      </c>
      <c r="G58" s="81" t="s">
        <v>397</v>
      </c>
      <c r="H58" s="86" t="s">
        <v>398</v>
      </c>
      <c r="I58" s="485">
        <v>1</v>
      </c>
      <c r="J58" s="491" t="s">
        <v>3709</v>
      </c>
      <c r="K58" s="205"/>
      <c r="L58" s="491" t="str">
        <f>'Москва(Синхротел)'!B381</f>
        <v>Пульт переводчика  Brahler DOL 70/4  СПб</v>
      </c>
      <c r="M58" s="491"/>
      <c r="N58" s="499" t="str">
        <f>'Москва(Синхротел)'!F381</f>
        <v>СЛ1-0009</v>
      </c>
      <c r="O58" s="499"/>
      <c r="P58" s="500"/>
      <c r="Q58" s="205"/>
      <c r="R58" s="205"/>
    </row>
    <row r="59" spans="6:18" s="88" customFormat="1" ht="18.75" hidden="1" outlineLevel="1">
      <c r="F59" s="93">
        <v>141</v>
      </c>
      <c r="G59" s="62" t="s">
        <v>397</v>
      </c>
      <c r="H59" s="66" t="s">
        <v>398</v>
      </c>
      <c r="I59" s="387">
        <v>2</v>
      </c>
      <c r="J59" s="268" t="s">
        <v>3709</v>
      </c>
      <c r="K59" s="192"/>
      <c r="L59" s="489" t="str">
        <f>'Москва(Синхротел)'!B382</f>
        <v>Пульт переводчика  Brahler DOL 70/4  СПб</v>
      </c>
      <c r="M59" s="489"/>
      <c r="N59" s="388" t="str">
        <f>'Москва(Синхротел)'!F382</f>
        <v>СЛ1-0010</v>
      </c>
      <c r="O59" s="388"/>
      <c r="P59" s="479"/>
      <c r="Q59" s="192"/>
      <c r="R59" s="192"/>
    </row>
    <row r="60" spans="6:18" s="88" customFormat="1" ht="18.75" hidden="1" outlineLevel="1">
      <c r="F60" s="93">
        <v>141</v>
      </c>
      <c r="G60" s="62" t="s">
        <v>397</v>
      </c>
      <c r="H60" s="66" t="s">
        <v>398</v>
      </c>
      <c r="I60" s="387">
        <v>3</v>
      </c>
      <c r="J60" s="268" t="s">
        <v>3709</v>
      </c>
      <c r="K60" s="192"/>
      <c r="L60" s="489" t="str">
        <f>'Москва(Синхротел)'!B383</f>
        <v>Пульт переводчика  Brahler DOL 70/4  СПб</v>
      </c>
      <c r="M60" s="489"/>
      <c r="N60" s="388" t="str">
        <f>'Москва(Синхротел)'!F383</f>
        <v>СЛ1-0011</v>
      </c>
      <c r="O60" s="388"/>
      <c r="P60" s="479"/>
      <c r="Q60" s="192"/>
      <c r="R60" s="192"/>
    </row>
    <row r="61" spans="6:18" s="88" customFormat="1" ht="18.75" hidden="1" outlineLevel="1">
      <c r="F61" s="93">
        <v>141</v>
      </c>
      <c r="G61" s="62" t="s">
        <v>397</v>
      </c>
      <c r="H61" s="66" t="s">
        <v>398</v>
      </c>
      <c r="I61" s="387">
        <v>4</v>
      </c>
      <c r="J61" s="268" t="s">
        <v>3709</v>
      </c>
      <c r="K61" s="192"/>
      <c r="L61" s="489" t="str">
        <f>'Москва(Синхротел)'!B384</f>
        <v>Пульт переводчика  Brahler DOL 70/4 СПб</v>
      </c>
      <c r="M61" s="489"/>
      <c r="N61" s="388" t="str">
        <f>'Москва(Синхротел)'!F384</f>
        <v>СЛ1-0012</v>
      </c>
      <c r="O61" s="388"/>
      <c r="P61" s="479"/>
      <c r="Q61" s="192"/>
      <c r="R61" s="192"/>
    </row>
    <row r="62" spans="6:18" s="88" customFormat="1" ht="18.75" hidden="1" outlineLevel="1">
      <c r="F62" s="93">
        <v>141</v>
      </c>
      <c r="G62" s="62" t="s">
        <v>397</v>
      </c>
      <c r="H62" s="66" t="s">
        <v>398</v>
      </c>
      <c r="I62" s="387">
        <v>5</v>
      </c>
      <c r="J62" s="268" t="s">
        <v>3709</v>
      </c>
      <c r="K62" s="192"/>
      <c r="L62" s="489" t="str">
        <f>'Москва(Синхротел)'!B385</f>
        <v>Пульт переводчика  Brahler DOL 70/4</v>
      </c>
      <c r="M62" s="489"/>
      <c r="N62" s="388" t="str">
        <f>'Москва(Синхротел)'!F385</f>
        <v>СЛ1-0013</v>
      </c>
      <c r="O62" s="388"/>
      <c r="P62" s="479"/>
      <c r="Q62" s="192"/>
      <c r="R62" s="192"/>
    </row>
    <row r="63" spans="6:18" s="88" customFormat="1" ht="18.75" hidden="1" outlineLevel="1">
      <c r="F63" s="93">
        <v>141</v>
      </c>
      <c r="G63" s="62" t="s">
        <v>397</v>
      </c>
      <c r="H63" s="66" t="s">
        <v>398</v>
      </c>
      <c r="I63" s="387">
        <v>6</v>
      </c>
      <c r="J63" s="268" t="s">
        <v>3709</v>
      </c>
      <c r="K63" s="192"/>
      <c r="L63" s="489" t="str">
        <f>'Москва(Синхротел)'!B386</f>
        <v>Пульт переводчика  Brahler DOL 70/4</v>
      </c>
      <c r="M63" s="489"/>
      <c r="N63" s="388" t="str">
        <f>'Москва(Синхротел)'!F386</f>
        <v>СЛ1-0014</v>
      </c>
      <c r="O63" s="388"/>
      <c r="P63" s="479"/>
      <c r="Q63" s="192"/>
      <c r="R63" s="192"/>
    </row>
    <row r="64" spans="6:18" s="88" customFormat="1" ht="18.75" hidden="1" outlineLevel="1">
      <c r="F64" s="93">
        <v>141</v>
      </c>
      <c r="G64" s="62" t="s">
        <v>397</v>
      </c>
      <c r="H64" s="66" t="s">
        <v>398</v>
      </c>
      <c r="I64" s="387">
        <v>7</v>
      </c>
      <c r="J64" s="268" t="s">
        <v>3709</v>
      </c>
      <c r="K64" s="192"/>
      <c r="L64" s="489" t="str">
        <f>'Москва(Синхротел)'!B387</f>
        <v>Пульт переводчика  Brahler DOL 70/4</v>
      </c>
      <c r="M64" s="489"/>
      <c r="N64" s="388" t="str">
        <f>'Москва(Синхротел)'!F387</f>
        <v>СЛ1-0015</v>
      </c>
      <c r="O64" s="388"/>
      <c r="P64" s="479"/>
      <c r="Q64" s="192"/>
      <c r="R64" s="192"/>
    </row>
    <row r="65" spans="6:18" s="88" customFormat="1" ht="18.75" hidden="1" outlineLevel="1">
      <c r="F65" s="93">
        <v>141</v>
      </c>
      <c r="G65" s="62" t="s">
        <v>397</v>
      </c>
      <c r="H65" s="66" t="s">
        <v>398</v>
      </c>
      <c r="I65" s="387">
        <v>8</v>
      </c>
      <c r="J65" s="268" t="s">
        <v>679</v>
      </c>
      <c r="K65" s="192"/>
      <c r="L65" s="489" t="str">
        <f>'Москва(Синхротел)'!B388</f>
        <v>Пульт переводчика  Brahler DOL 7/2E  СПб</v>
      </c>
      <c r="M65" s="489"/>
      <c r="N65" s="388" t="str">
        <f>'Москва(Синхротел)'!F388</f>
        <v>СЛ1-0016</v>
      </c>
      <c r="O65" s="388"/>
      <c r="P65" s="479"/>
      <c r="Q65" s="192"/>
      <c r="R65" s="192"/>
    </row>
    <row r="66" spans="6:18" s="88" customFormat="1" ht="18.75" hidden="1" outlineLevel="1">
      <c r="F66" s="93">
        <v>141</v>
      </c>
      <c r="G66" s="62" t="s">
        <v>397</v>
      </c>
      <c r="H66" s="66" t="s">
        <v>398</v>
      </c>
      <c r="I66" s="387">
        <v>9</v>
      </c>
      <c r="J66" s="268" t="s">
        <v>679</v>
      </c>
      <c r="K66" s="192"/>
      <c r="L66" s="489" t="str">
        <f>'Москва(Синхротел)'!B389</f>
        <v>Пульт переводчика  Brahler DOL 7/2E   СПб</v>
      </c>
      <c r="M66" s="489"/>
      <c r="N66" s="388" t="str">
        <f>'Москва(Синхротел)'!F389</f>
        <v>СЛ1-0017</v>
      </c>
      <c r="O66" s="388"/>
      <c r="P66" s="479"/>
      <c r="Q66" s="192"/>
      <c r="R66" s="192"/>
    </row>
    <row r="67" spans="6:18" s="88" customFormat="1" ht="18.75" hidden="1" outlineLevel="1">
      <c r="F67" s="93">
        <v>141</v>
      </c>
      <c r="G67" s="62" t="s">
        <v>397</v>
      </c>
      <c r="H67" s="66" t="s">
        <v>398</v>
      </c>
      <c r="I67" s="387">
        <v>10</v>
      </c>
      <c r="J67" s="268" t="s">
        <v>679</v>
      </c>
      <c r="K67" s="192"/>
      <c r="L67" s="489" t="str">
        <f>'Москва(Синхротел)'!B390</f>
        <v>Пульт переводчика  Brahler DOL 7/2E</v>
      </c>
      <c r="M67" s="489"/>
      <c r="N67" s="388" t="str">
        <f>'Москва(Синхротел)'!F390</f>
        <v>СЛ1-0018</v>
      </c>
      <c r="O67" s="388"/>
      <c r="P67" s="479"/>
      <c r="Q67" s="192"/>
      <c r="R67" s="192"/>
    </row>
    <row r="68" spans="6:18" s="88" customFormat="1" ht="18.75" hidden="1" outlineLevel="1">
      <c r="F68" s="93">
        <v>141</v>
      </c>
      <c r="G68" s="62" t="s">
        <v>397</v>
      </c>
      <c r="H68" s="66" t="s">
        <v>398</v>
      </c>
      <c r="I68" s="387">
        <v>11</v>
      </c>
      <c r="J68" s="268" t="s">
        <v>679</v>
      </c>
      <c r="K68" s="192"/>
      <c r="L68" s="489" t="str">
        <f>'Москва(Синхротел)'!B391</f>
        <v>Пульт переводчика  Brahler DOL 7/2E</v>
      </c>
      <c r="M68" s="489"/>
      <c r="N68" s="388" t="str">
        <f>'Москва(Синхротел)'!F391</f>
        <v>СЛ1-0019</v>
      </c>
      <c r="O68" s="388"/>
      <c r="P68" s="479"/>
      <c r="Q68" s="192"/>
      <c r="R68" s="192"/>
    </row>
    <row r="69" spans="6:18" s="88" customFormat="1" ht="21" collapsed="1">
      <c r="F69" s="192"/>
      <c r="G69" s="19"/>
      <c r="H69" s="66"/>
      <c r="I69" s="387"/>
      <c r="J69" s="478"/>
      <c r="K69" s="192"/>
      <c r="L69" s="489"/>
      <c r="M69" s="489"/>
      <c r="N69" s="388"/>
      <c r="O69" s="388"/>
      <c r="P69" s="479"/>
      <c r="Q69" s="192"/>
      <c r="R69" s="192"/>
    </row>
    <row r="70" spans="6:18" s="88" customFormat="1" ht="21">
      <c r="F70" s="192"/>
      <c r="G70" s="19"/>
      <c r="H70" s="66"/>
      <c r="I70" s="387"/>
      <c r="J70" s="478"/>
      <c r="K70" s="192"/>
      <c r="L70" s="489"/>
      <c r="M70" s="489"/>
      <c r="N70" s="388"/>
      <c r="O70" s="388"/>
      <c r="P70" s="479"/>
      <c r="Q70" s="192"/>
      <c r="R70" s="192"/>
    </row>
    <row r="71" spans="6:18" s="88" customFormat="1" ht="30.75">
      <c r="F71" s="93">
        <v>141</v>
      </c>
      <c r="G71" s="101" t="s">
        <v>397</v>
      </c>
      <c r="H71" s="66">
        <v>206</v>
      </c>
      <c r="I71" s="387">
        <v>1</v>
      </c>
      <c r="J71" s="478" t="s">
        <v>98</v>
      </c>
      <c r="K71" s="192"/>
      <c r="L71" s="489" t="str">
        <f>'Москва(Синхротел)'!B1932</f>
        <v>Микшерный пульт Soundcraft EPM6  6 моно+2 стерео, микрофонные</v>
      </c>
      <c r="M71" s="490">
        <f>'Москва(Синхротел)'!C1932</f>
        <v>39588</v>
      </c>
      <c r="N71" s="483" t="s">
        <v>3687</v>
      </c>
      <c r="O71" s="483" t="s">
        <v>3687</v>
      </c>
      <c r="P71" s="479"/>
      <c r="Q71" s="192"/>
      <c r="R71" s="192"/>
    </row>
    <row r="72" spans="6:18" s="88" customFormat="1" ht="30.75">
      <c r="F72" s="93">
        <v>141</v>
      </c>
      <c r="G72" s="101" t="s">
        <v>397</v>
      </c>
      <c r="H72" s="66">
        <v>206</v>
      </c>
      <c r="I72" s="387">
        <v>2</v>
      </c>
      <c r="J72" s="478" t="s">
        <v>98</v>
      </c>
      <c r="K72" s="192"/>
      <c r="L72" s="489" t="str">
        <f>'Москва(Синхротел)'!B1933</f>
        <v>Микшерный пульт Soundcraft EPM6  6 моно+2 стерео, микрофонные</v>
      </c>
      <c r="M72" s="490">
        <f>'Москва(Синхротел)'!C1933</f>
        <v>39588</v>
      </c>
      <c r="N72" s="483" t="s">
        <v>3687</v>
      </c>
      <c r="O72" s="483" t="s">
        <v>3687</v>
      </c>
      <c r="P72" s="479"/>
      <c r="Q72" s="192"/>
      <c r="R72" s="192"/>
    </row>
    <row r="73" spans="6:18" s="88" customFormat="1" ht="30.75">
      <c r="F73" s="93">
        <v>141</v>
      </c>
      <c r="G73" s="101" t="s">
        <v>397</v>
      </c>
      <c r="H73" s="66">
        <v>206</v>
      </c>
      <c r="I73" s="387">
        <v>3</v>
      </c>
      <c r="J73" s="478" t="s">
        <v>98</v>
      </c>
      <c r="K73" s="192"/>
      <c r="L73" s="489" t="str">
        <f>'Москва(Синхротел)'!B1934</f>
        <v>Микшерный пульт Soundcraft EPM6  6 моно+2 стерео, микрофонные</v>
      </c>
      <c r="M73" s="490">
        <f>'Москва(Синхротел)'!C1934</f>
        <v>39588</v>
      </c>
      <c r="N73" s="483" t="s">
        <v>3687</v>
      </c>
      <c r="O73" s="483" t="s">
        <v>3687</v>
      </c>
      <c r="P73" s="479"/>
      <c r="Q73" s="192"/>
      <c r="R73" s="192"/>
    </row>
    <row r="74" spans="6:18" ht="18.75">
      <c r="F74" s="93"/>
      <c r="G74" s="62"/>
      <c r="H74" s="66"/>
      <c r="I74" s="387"/>
      <c r="J74" s="267"/>
      <c r="L74" s="489"/>
      <c r="M74" s="489"/>
      <c r="N74" s="388"/>
      <c r="O74" s="388"/>
      <c r="P74" s="271"/>
    </row>
    <row r="75" spans="6:18" ht="18.75">
      <c r="F75" s="93"/>
      <c r="G75" s="62"/>
      <c r="H75" s="66"/>
      <c r="I75" s="387"/>
      <c r="J75" s="267"/>
      <c r="L75" s="489"/>
      <c r="M75" s="489"/>
      <c r="N75" s="388"/>
      <c r="O75" s="388"/>
      <c r="P75" s="271"/>
    </row>
    <row r="76" spans="6:18" ht="18.75">
      <c r="F76" s="93"/>
      <c r="G76" s="62"/>
      <c r="H76" s="66"/>
      <c r="I76" s="387"/>
      <c r="J76" s="267"/>
      <c r="L76" s="489"/>
      <c r="M76" s="489"/>
      <c r="N76" s="388"/>
      <c r="O76" s="388"/>
      <c r="P76" s="271"/>
    </row>
    <row r="77" spans="6:18" s="174" customFormat="1" ht="30">
      <c r="F77" s="264">
        <v>141</v>
      </c>
      <c r="G77" s="484" t="s">
        <v>397</v>
      </c>
      <c r="H77" s="86" t="s">
        <v>95</v>
      </c>
      <c r="I77" s="485">
        <v>1</v>
      </c>
      <c r="J77" s="504" t="s">
        <v>96</v>
      </c>
      <c r="K77" s="487"/>
      <c r="L77" s="491" t="str">
        <f>'Москва(Синхротел)'!B251</f>
        <v>Микшерный пульт Soundcraft EPM8  (№5735051234)</v>
      </c>
      <c r="M77" s="491"/>
      <c r="N77" s="505" t="str">
        <f>'Москва(Синхротел)'!F251</f>
        <v>С-0036</v>
      </c>
      <c r="O77" s="505">
        <v>5735051234</v>
      </c>
      <c r="P77" s="487"/>
      <c r="Q77" s="487"/>
      <c r="R77" s="487"/>
    </row>
    <row r="78" spans="6:18" s="88" customFormat="1" ht="30.75" hidden="1" outlineLevel="1">
      <c r="F78" s="93">
        <v>141</v>
      </c>
      <c r="G78" s="101" t="s">
        <v>397</v>
      </c>
      <c r="H78" s="66" t="s">
        <v>95</v>
      </c>
      <c r="I78" s="387">
        <v>2</v>
      </c>
      <c r="J78" s="478" t="s">
        <v>96</v>
      </c>
      <c r="K78" s="192"/>
      <c r="L78" s="489" t="str">
        <f>'Москва(Синхротел)'!B252</f>
        <v>Микшерный пульт Soundcraft EPM8  (№5735153182)</v>
      </c>
      <c r="M78" s="489"/>
      <c r="N78" s="389" t="str">
        <f>'Москва(Синхротел)'!F252</f>
        <v>С-0037</v>
      </c>
      <c r="O78" s="389">
        <v>5735153182</v>
      </c>
      <c r="P78" s="479"/>
      <c r="Q78" s="192"/>
      <c r="R78" s="192"/>
    </row>
    <row r="79" spans="6:18" s="88" customFormat="1" ht="30.75" hidden="1" outlineLevel="1">
      <c r="F79" s="93">
        <v>141</v>
      </c>
      <c r="G79" s="101" t="s">
        <v>397</v>
      </c>
      <c r="H79" s="66" t="s">
        <v>95</v>
      </c>
      <c r="I79" s="387">
        <v>3</v>
      </c>
      <c r="J79" s="478" t="s">
        <v>96</v>
      </c>
      <c r="K79" s="192"/>
      <c r="L79" s="489" t="str">
        <f>'Москва(Синхротел)'!B253</f>
        <v>Микшерный пульт Soundcraft EPM8  (№5736153235)</v>
      </c>
      <c r="M79" s="489"/>
      <c r="N79" s="389" t="str">
        <f>'Москва(Синхротел)'!F253</f>
        <v>С-0038</v>
      </c>
      <c r="O79" s="389">
        <v>5736153235</v>
      </c>
      <c r="P79" s="479"/>
      <c r="Q79" s="192"/>
      <c r="R79" s="192"/>
    </row>
    <row r="80" spans="6:18" s="88" customFormat="1" ht="30.75" hidden="1" outlineLevel="1">
      <c r="F80" s="93">
        <v>141</v>
      </c>
      <c r="G80" s="101" t="s">
        <v>397</v>
      </c>
      <c r="H80" s="66" t="s">
        <v>95</v>
      </c>
      <c r="I80" s="387">
        <v>4</v>
      </c>
      <c r="J80" s="478" t="s">
        <v>96</v>
      </c>
      <c r="K80" s="192"/>
      <c r="L80" s="489" t="str">
        <f>'Москва(Синхротел)'!B1935</f>
        <v>Микшерный пульт Soundcraft EMP8 8моно+2 стерео, микрофонные</v>
      </c>
      <c r="M80" s="489"/>
      <c r="N80" s="483" t="s">
        <v>3687</v>
      </c>
      <c r="O80" s="483" t="s">
        <v>3687</v>
      </c>
      <c r="P80" s="479"/>
      <c r="Q80" s="192"/>
      <c r="R80" s="192"/>
    </row>
    <row r="81" spans="6:18" s="88" customFormat="1" ht="30.75" hidden="1" outlineLevel="1">
      <c r="F81" s="93">
        <v>141</v>
      </c>
      <c r="G81" s="101" t="s">
        <v>397</v>
      </c>
      <c r="H81" s="66" t="s">
        <v>95</v>
      </c>
      <c r="I81" s="387">
        <v>5</v>
      </c>
      <c r="J81" s="478" t="s">
        <v>96</v>
      </c>
      <c r="K81" s="192"/>
      <c r="L81" s="489" t="str">
        <f>'Москва(Синхротел)'!B1936</f>
        <v>Микшерный пульт Soundcraft EMP8 8моно+2 стерео, микрофонные</v>
      </c>
      <c r="M81" s="489"/>
      <c r="N81" s="483" t="s">
        <v>3687</v>
      </c>
      <c r="O81" s="483" t="s">
        <v>3687</v>
      </c>
      <c r="P81" s="479"/>
      <c r="Q81" s="192"/>
      <c r="R81" s="192"/>
    </row>
    <row r="82" spans="6:18" s="88" customFormat="1" ht="30.75" hidden="1" outlineLevel="1">
      <c r="F82" s="93">
        <v>141</v>
      </c>
      <c r="G82" s="101" t="s">
        <v>397</v>
      </c>
      <c r="H82" s="66" t="s">
        <v>95</v>
      </c>
      <c r="I82" s="387">
        <v>6</v>
      </c>
      <c r="J82" s="478" t="s">
        <v>96</v>
      </c>
      <c r="K82" s="192"/>
      <c r="L82" s="489" t="str">
        <f>'Москва(Синхротел)'!B1937</f>
        <v>Микшерный пульт Soundcraft EMP8 8моно+2 стерео, микрофонные</v>
      </c>
      <c r="M82" s="489"/>
      <c r="N82" s="483" t="s">
        <v>3687</v>
      </c>
      <c r="O82" s="483" t="s">
        <v>3687</v>
      </c>
      <c r="P82" s="479"/>
      <c r="Q82" s="192"/>
      <c r="R82" s="192"/>
    </row>
    <row r="83" spans="6:18" s="88" customFormat="1" ht="18.75" collapsed="1">
      <c r="F83" s="93"/>
      <c r="G83" s="101"/>
      <c r="H83" s="66"/>
      <c r="I83" s="387"/>
      <c r="J83" s="478"/>
      <c r="K83" s="192"/>
      <c r="L83" s="489"/>
      <c r="M83" s="489"/>
      <c r="N83" s="389"/>
      <c r="O83" s="389"/>
      <c r="P83" s="479"/>
      <c r="Q83" s="192"/>
      <c r="R83" s="192"/>
    </row>
    <row r="84" spans="6:18" s="88" customFormat="1" ht="18.75">
      <c r="F84" s="93"/>
      <c r="G84" s="101"/>
      <c r="H84" s="66"/>
      <c r="I84" s="387"/>
      <c r="J84" s="478"/>
      <c r="K84" s="192"/>
      <c r="L84" s="490"/>
      <c r="M84" s="490"/>
      <c r="N84" s="389"/>
      <c r="O84" s="389"/>
      <c r="P84" s="479"/>
      <c r="Q84" s="192"/>
      <c r="R84" s="192"/>
    </row>
    <row r="85" spans="6:18" s="88" customFormat="1" ht="18.75">
      <c r="F85" s="93"/>
      <c r="G85" s="101"/>
      <c r="H85" s="66"/>
      <c r="I85" s="387"/>
      <c r="J85" s="478"/>
      <c r="K85" s="192"/>
      <c r="L85" s="490"/>
      <c r="M85" s="490"/>
      <c r="N85" s="389"/>
      <c r="O85" s="389"/>
      <c r="P85" s="479"/>
      <c r="Q85" s="192"/>
      <c r="R85" s="192"/>
    </row>
    <row r="86" spans="6:18" s="88" customFormat="1" ht="18.75">
      <c r="F86" s="93"/>
      <c r="G86" s="101"/>
      <c r="H86" s="66"/>
      <c r="I86" s="387"/>
      <c r="J86" s="478"/>
      <c r="K86" s="192"/>
      <c r="L86" s="490"/>
      <c r="M86" s="490"/>
      <c r="N86" s="389"/>
      <c r="O86" s="389"/>
      <c r="P86" s="479"/>
      <c r="Q86" s="192"/>
      <c r="R86" s="192"/>
    </row>
    <row r="87" spans="6:18" s="88" customFormat="1" ht="30.75">
      <c r="F87" s="93">
        <v>141</v>
      </c>
      <c r="G87" s="101" t="s">
        <v>397</v>
      </c>
      <c r="H87" s="66" t="s">
        <v>99</v>
      </c>
      <c r="I87" s="387"/>
      <c r="J87" s="478" t="s">
        <v>100</v>
      </c>
      <c r="K87" s="192"/>
      <c r="L87" s="489" t="str">
        <f>'Москва(Синхротел)'!B1931</f>
        <v>Микшерный пульт Soundcraft EPM12  12 моно+2стерео</v>
      </c>
      <c r="M87" s="489"/>
      <c r="N87" s="483" t="s">
        <v>3687</v>
      </c>
      <c r="O87" s="483" t="s">
        <v>3687</v>
      </c>
      <c r="P87" s="479"/>
      <c r="Q87" s="192"/>
      <c r="R87" s="192"/>
    </row>
    <row r="88" spans="6:18" s="88" customFormat="1" ht="18.75">
      <c r="F88" s="93"/>
      <c r="G88" s="101"/>
      <c r="H88" s="66"/>
      <c r="I88" s="387"/>
      <c r="J88" s="478"/>
      <c r="K88" s="192"/>
      <c r="L88" s="490"/>
      <c r="M88" s="490"/>
      <c r="N88" s="389"/>
      <c r="O88" s="389"/>
      <c r="P88" s="479"/>
      <c r="Q88" s="192"/>
      <c r="R88" s="192"/>
    </row>
    <row r="89" spans="6:18" s="88" customFormat="1" ht="18.75">
      <c r="F89" s="93"/>
      <c r="G89" s="101"/>
      <c r="H89" s="66"/>
      <c r="I89" s="387"/>
      <c r="J89" s="478"/>
      <c r="K89" s="192"/>
      <c r="L89" s="490"/>
      <c r="M89" s="490"/>
      <c r="N89" s="389"/>
      <c r="O89" s="389"/>
      <c r="P89" s="479"/>
      <c r="Q89" s="192"/>
      <c r="R89" s="192"/>
    </row>
    <row r="90" spans="6:18" s="88" customFormat="1" ht="18.75">
      <c r="F90" s="93"/>
      <c r="G90" s="101"/>
      <c r="H90" s="66"/>
      <c r="I90" s="387"/>
      <c r="J90" s="478"/>
      <c r="K90" s="192"/>
      <c r="L90" s="490"/>
      <c r="M90" s="490"/>
      <c r="N90" s="389"/>
      <c r="O90" s="389"/>
      <c r="P90" s="479"/>
      <c r="Q90" s="192"/>
      <c r="R90" s="192"/>
    </row>
    <row r="91" spans="6:18" s="88" customFormat="1" ht="18.75">
      <c r="F91" s="93"/>
      <c r="G91" s="101"/>
      <c r="H91" s="66"/>
      <c r="I91" s="387"/>
      <c r="J91" s="478"/>
      <c r="K91" s="192"/>
      <c r="L91" s="490"/>
      <c r="M91" s="490"/>
      <c r="N91" s="389"/>
      <c r="O91" s="389"/>
      <c r="P91" s="479"/>
      <c r="Q91" s="192"/>
      <c r="R91" s="192"/>
    </row>
    <row r="92" spans="6:18" s="88" customFormat="1" ht="21">
      <c r="F92" s="192"/>
      <c r="G92" s="19"/>
      <c r="H92" s="66"/>
      <c r="I92" s="387"/>
      <c r="J92" s="478"/>
      <c r="K92" s="192"/>
      <c r="L92" s="490"/>
      <c r="M92" s="490"/>
      <c r="N92" s="493"/>
      <c r="O92" s="192"/>
      <c r="P92" s="479"/>
      <c r="Q92" s="192"/>
      <c r="R92" s="192"/>
    </row>
    <row r="93" spans="6:18" s="88" customFormat="1" ht="18.75">
      <c r="F93" s="93">
        <v>141</v>
      </c>
      <c r="G93" s="101" t="s">
        <v>397</v>
      </c>
      <c r="H93" s="66" t="s">
        <v>101</v>
      </c>
      <c r="I93" s="387">
        <v>1</v>
      </c>
      <c r="J93" s="478" t="s">
        <v>104</v>
      </c>
      <c r="K93" s="192"/>
      <c r="L93" s="489" t="str">
        <f>'Москва(Синхротел)'!B436</f>
        <v>Звуковой пульт Mackie 1402</v>
      </c>
      <c r="M93" s="489"/>
      <c r="N93" s="493" t="str">
        <f>'Москва(Синхротел)'!F436</f>
        <v>СЛ1-0184</v>
      </c>
      <c r="O93" s="483" t="s">
        <v>3687</v>
      </c>
      <c r="P93" s="479"/>
      <c r="Q93" s="192"/>
      <c r="R93" s="192"/>
    </row>
    <row r="94" spans="6:18" s="88" customFormat="1" ht="18.75">
      <c r="F94" s="93">
        <v>141</v>
      </c>
      <c r="G94" s="101" t="s">
        <v>397</v>
      </c>
      <c r="H94" s="66" t="s">
        <v>101</v>
      </c>
      <c r="I94" s="387">
        <v>2</v>
      </c>
      <c r="J94" s="478" t="s">
        <v>104</v>
      </c>
      <c r="K94" s="192"/>
      <c r="L94" s="489" t="str">
        <f>'Москва(Синхротел)'!B437</f>
        <v>Звуковой пульт Mackie 1402  СПб</v>
      </c>
      <c r="M94" s="489"/>
      <c r="N94" s="493" t="str">
        <f>'Москва(Синхротел)'!F437</f>
        <v>СЛ1-0185</v>
      </c>
      <c r="O94" s="483" t="s">
        <v>3687</v>
      </c>
      <c r="P94" s="479"/>
      <c r="Q94" s="192"/>
      <c r="R94" s="192"/>
    </row>
    <row r="95" spans="6:18" s="88" customFormat="1" ht="18.75">
      <c r="F95" s="93">
        <v>141</v>
      </c>
      <c r="G95" s="101" t="s">
        <v>397</v>
      </c>
      <c r="H95" s="66" t="s">
        <v>101</v>
      </c>
      <c r="I95" s="387">
        <v>3</v>
      </c>
      <c r="J95" s="478" t="s">
        <v>104</v>
      </c>
      <c r="K95" s="192"/>
      <c r="L95" s="489" t="str">
        <f>'Москва(Синхротел)'!B438</f>
        <v>Звуковой пульт Mackie 1402</v>
      </c>
      <c r="M95" s="489"/>
      <c r="N95" s="493" t="str">
        <f>'Москва(Синхротел)'!F438</f>
        <v>СЛ1-0186</v>
      </c>
      <c r="O95" s="483" t="s">
        <v>3687</v>
      </c>
      <c r="P95" s="479"/>
      <c r="Q95" s="192"/>
      <c r="R95" s="192"/>
    </row>
    <row r="96" spans="6:18" s="88" customFormat="1" ht="18.75">
      <c r="F96" s="93">
        <v>141</v>
      </c>
      <c r="G96" s="101" t="s">
        <v>397</v>
      </c>
      <c r="H96" s="66" t="s">
        <v>101</v>
      </c>
      <c r="I96" s="387">
        <v>4</v>
      </c>
      <c r="J96" s="478" t="s">
        <v>104</v>
      </c>
      <c r="K96" s="192"/>
      <c r="L96" s="489" t="str">
        <f>'Москва(Синхротел)'!B439</f>
        <v>Звуковой пульт Mackie 1402</v>
      </c>
      <c r="M96" s="489"/>
      <c r="N96" s="493" t="str">
        <f>'Москва(Синхротел)'!F439</f>
        <v>СЛ1-0187</v>
      </c>
      <c r="O96" s="483" t="s">
        <v>3687</v>
      </c>
      <c r="P96" s="479"/>
      <c r="Q96" s="192"/>
      <c r="R96" s="192"/>
    </row>
    <row r="97" spans="6:18" s="88" customFormat="1" ht="18.75">
      <c r="F97" s="93">
        <v>141</v>
      </c>
      <c r="G97" s="101" t="s">
        <v>397</v>
      </c>
      <c r="H97" s="66" t="s">
        <v>101</v>
      </c>
      <c r="I97" s="387">
        <v>5</v>
      </c>
      <c r="J97" s="478" t="s">
        <v>104</v>
      </c>
      <c r="K97" s="192"/>
      <c r="L97" s="489" t="str">
        <f>'Москва(Синхротел)'!B1282</f>
        <v>Звуковой микшер Mackie 1402</v>
      </c>
      <c r="M97" s="489"/>
      <c r="N97" s="493" t="str">
        <f>'Москва(Синхротел)'!F1282</f>
        <v>С-0451</v>
      </c>
      <c r="O97" s="483" t="s">
        <v>3687</v>
      </c>
      <c r="P97" s="479"/>
      <c r="Q97" s="192"/>
      <c r="R97" s="192"/>
    </row>
    <row r="98" spans="6:18" s="88" customFormat="1" ht="18.75">
      <c r="F98" s="93">
        <v>141</v>
      </c>
      <c r="G98" s="101" t="s">
        <v>397</v>
      </c>
      <c r="H98" s="66" t="s">
        <v>101</v>
      </c>
      <c r="I98" s="387">
        <v>6</v>
      </c>
      <c r="J98" s="478" t="s">
        <v>104</v>
      </c>
      <c r="K98" s="192"/>
      <c r="L98" s="489" t="str">
        <f>'Москва(Синхротел)'!B1843</f>
        <v>Звуковой пульт Mackie 1402</v>
      </c>
      <c r="M98" s="489"/>
      <c r="N98" s="483" t="s">
        <v>3687</v>
      </c>
      <c r="O98" s="483" t="s">
        <v>3687</v>
      </c>
      <c r="P98" s="479"/>
      <c r="Q98" s="192"/>
      <c r="R98" s="192"/>
    </row>
    <row r="99" spans="6:18" s="88" customFormat="1" ht="18.75">
      <c r="F99" s="93">
        <v>141</v>
      </c>
      <c r="G99" s="101" t="s">
        <v>397</v>
      </c>
      <c r="H99" s="66" t="s">
        <v>101</v>
      </c>
      <c r="I99" s="387">
        <v>7</v>
      </c>
      <c r="J99" s="478" t="s">
        <v>104</v>
      </c>
      <c r="K99" s="192"/>
      <c r="L99" s="489" t="str">
        <f>'Москва(Синхротел)'!B1844</f>
        <v>Звуковой пульт Mackie 1402</v>
      </c>
      <c r="M99" s="489"/>
      <c r="N99" s="483" t="s">
        <v>3687</v>
      </c>
      <c r="O99" s="483" t="s">
        <v>3687</v>
      </c>
      <c r="P99" s="479"/>
      <c r="Q99" s="192"/>
      <c r="R99" s="192"/>
    </row>
    <row r="100" spans="6:18" s="88" customFormat="1" ht="18.75">
      <c r="F100" s="93"/>
      <c r="G100" s="101"/>
      <c r="H100" s="66"/>
      <c r="I100" s="387"/>
      <c r="J100" s="478"/>
      <c r="K100" s="192"/>
      <c r="L100" s="490"/>
      <c r="M100" s="490"/>
      <c r="N100" s="493"/>
      <c r="O100" s="192"/>
      <c r="P100" s="479"/>
      <c r="Q100" s="192"/>
      <c r="R100" s="192"/>
    </row>
    <row r="101" spans="6:18" s="88" customFormat="1" ht="18.75">
      <c r="F101" s="93"/>
      <c r="G101" s="101"/>
      <c r="H101" s="66"/>
      <c r="I101" s="387"/>
      <c r="J101" s="478"/>
      <c r="K101" s="192"/>
      <c r="L101" s="490"/>
      <c r="M101" s="490"/>
      <c r="N101" s="493"/>
      <c r="O101" s="192"/>
      <c r="P101" s="479"/>
      <c r="Q101" s="192"/>
      <c r="R101" s="192"/>
    </row>
    <row r="102" spans="6:18" ht="18.75">
      <c r="F102" s="93"/>
      <c r="G102" s="62"/>
      <c r="H102" s="66"/>
      <c r="I102" s="387"/>
      <c r="J102" s="267"/>
      <c r="P102" s="271"/>
    </row>
    <row r="103" spans="6:18" s="88" customFormat="1" ht="18.75">
      <c r="F103" s="93">
        <v>141</v>
      </c>
      <c r="G103" s="101" t="s">
        <v>397</v>
      </c>
      <c r="H103" s="66" t="s">
        <v>102</v>
      </c>
      <c r="I103" s="387">
        <v>1</v>
      </c>
      <c r="J103" s="478" t="s">
        <v>103</v>
      </c>
      <c r="K103" s="192"/>
      <c r="L103" s="489" t="str">
        <f>'Москва(Синхротел)'!B1236</f>
        <v>Звуковой микшер Yamaha MG 1012</v>
      </c>
      <c r="M103" s="489"/>
      <c r="N103" s="493" t="str">
        <f>'Москва(Синхротел)'!F1236</f>
        <v>С-0459</v>
      </c>
      <c r="O103" s="483" t="s">
        <v>3687</v>
      </c>
      <c r="P103" s="479"/>
      <c r="Q103" s="192"/>
      <c r="R103" s="192"/>
    </row>
    <row r="104" spans="6:18" s="88" customFormat="1" ht="18.75">
      <c r="F104" s="93">
        <v>141</v>
      </c>
      <c r="G104" s="101" t="s">
        <v>397</v>
      </c>
      <c r="H104" s="66" t="s">
        <v>102</v>
      </c>
      <c r="I104" s="387">
        <v>2</v>
      </c>
      <c r="J104" s="478" t="s">
        <v>103</v>
      </c>
      <c r="K104" s="192"/>
      <c r="L104" s="489" t="str">
        <f>'Москва(Синхротел)'!B1268</f>
        <v>Звуковой микшер Yamaha MG 1012</v>
      </c>
      <c r="M104" s="489"/>
      <c r="N104" s="493" t="str">
        <f>'Москва(Синхротел)'!F1268</f>
        <v>Т-0</v>
      </c>
      <c r="O104" s="483" t="s">
        <v>3687</v>
      </c>
      <c r="P104" s="479"/>
      <c r="Q104" s="192"/>
      <c r="R104" s="192"/>
    </row>
    <row r="105" spans="6:18" s="88" customFormat="1" ht="18.75">
      <c r="F105" s="93"/>
      <c r="G105" s="101"/>
      <c r="H105" s="66"/>
      <c r="I105" s="387"/>
      <c r="J105" s="478"/>
      <c r="K105" s="192"/>
      <c r="L105" s="490"/>
      <c r="M105" s="490"/>
      <c r="N105" s="493"/>
      <c r="O105" s="192"/>
      <c r="P105" s="479"/>
      <c r="Q105" s="192"/>
      <c r="R105" s="192"/>
    </row>
    <row r="106" spans="6:18" s="88" customFormat="1" ht="18.75">
      <c r="F106" s="93">
        <v>141</v>
      </c>
      <c r="G106" s="101" t="s">
        <v>397</v>
      </c>
      <c r="H106" s="66" t="s">
        <v>105</v>
      </c>
      <c r="I106" s="387">
        <v>1</v>
      </c>
      <c r="J106" s="478" t="s">
        <v>106</v>
      </c>
      <c r="K106" s="192"/>
      <c r="L106" s="489" t="str">
        <f>'Москва(Синхротел)'!B1273</f>
        <v>Звуковой микшер Alesis</v>
      </c>
      <c r="M106" s="489"/>
      <c r="N106" s="493" t="str">
        <f>'Москва(Синхротел)'!F1273</f>
        <v>С-0453</v>
      </c>
      <c r="O106" s="483" t="s">
        <v>3687</v>
      </c>
      <c r="P106" s="479"/>
      <c r="Q106" s="192"/>
      <c r="R106" s="192"/>
    </row>
    <row r="107" spans="6:18" s="88" customFormat="1" ht="18.75">
      <c r="F107" s="93">
        <v>141</v>
      </c>
      <c r="G107" s="101" t="s">
        <v>397</v>
      </c>
      <c r="H107" s="66" t="s">
        <v>105</v>
      </c>
      <c r="I107" s="387">
        <v>2</v>
      </c>
      <c r="J107" s="478" t="s">
        <v>106</v>
      </c>
      <c r="K107" s="192"/>
      <c r="L107" s="489" t="str">
        <f>'Москва(Синхротел)'!B1274</f>
        <v>Звуковой микшер Alesis</v>
      </c>
      <c r="M107" s="489"/>
      <c r="N107" s="493" t="str">
        <f>'Москва(Синхротел)'!F1274</f>
        <v>С-0552</v>
      </c>
      <c r="O107" s="483" t="s">
        <v>3687</v>
      </c>
      <c r="P107" s="479"/>
      <c r="Q107" s="192"/>
      <c r="R107" s="192"/>
    </row>
    <row r="108" spans="6:18" s="88" customFormat="1" ht="18.75">
      <c r="F108" s="93">
        <v>141</v>
      </c>
      <c r="G108" s="101" t="s">
        <v>397</v>
      </c>
      <c r="H108" s="66" t="s">
        <v>105</v>
      </c>
      <c r="I108" s="387">
        <v>3</v>
      </c>
      <c r="J108" s="478" t="s">
        <v>106</v>
      </c>
      <c r="K108" s="192"/>
      <c r="L108" s="489" t="str">
        <f>'Москва(Синхротел)'!B1275</f>
        <v>Звуковой микшер Alesis</v>
      </c>
      <c r="M108" s="489"/>
      <c r="N108" s="483" t="s">
        <v>3687</v>
      </c>
      <c r="O108" s="483" t="s">
        <v>3687</v>
      </c>
      <c r="P108" s="479"/>
      <c r="Q108" s="192"/>
      <c r="R108" s="192"/>
    </row>
    <row r="109" spans="6:18" s="88" customFormat="1" ht="18.75">
      <c r="F109" s="93"/>
      <c r="G109" s="101"/>
      <c r="H109" s="66"/>
      <c r="I109" s="387"/>
      <c r="J109" s="478"/>
      <c r="K109" s="192"/>
      <c r="L109" s="489"/>
      <c r="M109" s="489"/>
      <c r="N109" s="493"/>
      <c r="O109" s="192"/>
      <c r="P109" s="479"/>
      <c r="Q109" s="192"/>
      <c r="R109" s="192"/>
    </row>
    <row r="110" spans="6:18" s="174" customFormat="1" ht="30">
      <c r="F110" s="264">
        <v>141</v>
      </c>
      <c r="G110" s="484" t="s">
        <v>397</v>
      </c>
      <c r="H110" s="86" t="s">
        <v>107</v>
      </c>
      <c r="I110" s="485">
        <v>1</v>
      </c>
      <c r="J110" s="504" t="s">
        <v>108</v>
      </c>
      <c r="K110" s="487"/>
      <c r="L110" s="491" t="str">
        <f>'Москва(Синхротел)'!B1022</f>
        <v>BEHRINGER Сверхкомпактный малошумящий микшерный пульт премиум класса</v>
      </c>
      <c r="M110" s="491"/>
      <c r="N110" s="358" t="str">
        <f>'Москва(Синхротел)'!F1022</f>
        <v>С-0394</v>
      </c>
      <c r="O110" s="506" t="s">
        <v>3687</v>
      </c>
      <c r="P110" s="487"/>
      <c r="Q110" s="487"/>
      <c r="R110" s="487"/>
    </row>
    <row r="111" spans="6:18" s="88" customFormat="1" ht="30.75" hidden="1" outlineLevel="1">
      <c r="F111" s="93">
        <v>141</v>
      </c>
      <c r="G111" s="101" t="s">
        <v>397</v>
      </c>
      <c r="H111" s="66" t="s">
        <v>107</v>
      </c>
      <c r="I111" s="387">
        <v>2</v>
      </c>
      <c r="J111" s="478" t="s">
        <v>108</v>
      </c>
      <c r="K111" s="192"/>
      <c r="L111" s="489" t="str">
        <f>'Москва(Синхротел)'!B1023</f>
        <v>BEHRINGER Сверхкомпактный малошумящий микшерный пульт премиум класса</v>
      </c>
      <c r="M111" s="489"/>
      <c r="N111" s="493" t="str">
        <f>'Москва(Синхротел)'!F1023</f>
        <v>С-0395</v>
      </c>
      <c r="O111" s="483" t="s">
        <v>3687</v>
      </c>
      <c r="P111" s="479"/>
      <c r="Q111" s="192"/>
      <c r="R111" s="192"/>
    </row>
    <row r="112" spans="6:18" s="88" customFormat="1" ht="30.75" hidden="1" outlineLevel="1">
      <c r="F112" s="93">
        <v>141</v>
      </c>
      <c r="G112" s="101" t="s">
        <v>397</v>
      </c>
      <c r="H112" s="66" t="s">
        <v>107</v>
      </c>
      <c r="I112" s="387">
        <v>3</v>
      </c>
      <c r="J112" s="478" t="s">
        <v>108</v>
      </c>
      <c r="K112" s="192"/>
      <c r="L112" s="489" t="str">
        <f>'Москва(Синхротел)'!B1024</f>
        <v>BEHRINGER Сверхкомпактный малошумящий микшерный пульт премиум класса</v>
      </c>
      <c r="M112" s="489"/>
      <c r="N112" s="493" t="str">
        <f>'Москва(Синхротел)'!F1024</f>
        <v>С-0396</v>
      </c>
      <c r="O112" s="483" t="s">
        <v>3687</v>
      </c>
      <c r="P112" s="479"/>
      <c r="Q112" s="192"/>
      <c r="R112" s="192"/>
    </row>
    <row r="113" spans="6:18" s="88" customFormat="1" ht="30.75" hidden="1" outlineLevel="1">
      <c r="F113" s="93">
        <v>141</v>
      </c>
      <c r="G113" s="101" t="s">
        <v>397</v>
      </c>
      <c r="H113" s="66" t="s">
        <v>107</v>
      </c>
      <c r="I113" s="387">
        <v>4</v>
      </c>
      <c r="J113" s="478" t="s">
        <v>108</v>
      </c>
      <c r="K113" s="192"/>
      <c r="L113" s="489" t="str">
        <f>'Москва(Синхротел)'!B1025</f>
        <v>BEHRINGER Сверхкомпактный малошумящий микшерный пульт премиум класса</v>
      </c>
      <c r="M113" s="489"/>
      <c r="N113" s="493" t="str">
        <f>'Москва(Синхротел)'!F1025</f>
        <v>С-0397</v>
      </c>
      <c r="O113" s="483" t="s">
        <v>3687</v>
      </c>
      <c r="P113" s="479"/>
      <c r="Q113" s="192"/>
      <c r="R113" s="192"/>
    </row>
    <row r="114" spans="6:18" s="88" customFormat="1" ht="30.75" hidden="1" outlineLevel="1">
      <c r="F114" s="93">
        <v>141</v>
      </c>
      <c r="G114" s="101" t="s">
        <v>397</v>
      </c>
      <c r="H114" s="66" t="s">
        <v>107</v>
      </c>
      <c r="I114" s="387">
        <v>5</v>
      </c>
      <c r="J114" s="478" t="s">
        <v>108</v>
      </c>
      <c r="K114" s="192"/>
      <c r="L114" s="489" t="str">
        <f>'Москва(Синхротел)'!B1026</f>
        <v>BEHRINGER Сверхкомпактный малошумящий микшерный пульт премиум класса</v>
      </c>
      <c r="M114" s="489"/>
      <c r="N114" s="493" t="str">
        <f>'Москва(Синхротел)'!F1026</f>
        <v>С-0398</v>
      </c>
      <c r="O114" s="483" t="s">
        <v>3687</v>
      </c>
      <c r="P114" s="479"/>
      <c r="Q114" s="192"/>
      <c r="R114" s="192"/>
    </row>
    <row r="115" spans="6:18" s="88" customFormat="1" ht="30.75" hidden="1" outlineLevel="1">
      <c r="F115" s="93">
        <v>141</v>
      </c>
      <c r="G115" s="101" t="s">
        <v>397</v>
      </c>
      <c r="H115" s="66" t="s">
        <v>107</v>
      </c>
      <c r="I115" s="387">
        <v>6</v>
      </c>
      <c r="J115" s="478" t="s">
        <v>108</v>
      </c>
      <c r="K115" s="192"/>
      <c r="L115" s="489" t="str">
        <f>'Москва(Синхротел)'!B1027</f>
        <v>BEHRINGER Сверхкомпактный малошумящий микшерный пульт премиум класса</v>
      </c>
      <c r="M115" s="489"/>
      <c r="N115" s="493" t="str">
        <f>'Москва(Синхротел)'!F1027</f>
        <v>С-0399</v>
      </c>
      <c r="O115" s="483" t="s">
        <v>3687</v>
      </c>
      <c r="P115" s="479"/>
      <c r="Q115" s="192"/>
      <c r="R115" s="192"/>
    </row>
    <row r="116" spans="6:18" s="88" customFormat="1" ht="18.75" collapsed="1">
      <c r="F116" s="93"/>
      <c r="G116" s="101"/>
      <c r="H116" s="66"/>
      <c r="I116" s="387"/>
      <c r="J116" s="478"/>
      <c r="K116" s="192"/>
      <c r="L116" s="489"/>
      <c r="M116" s="489"/>
      <c r="N116" s="493"/>
      <c r="O116" s="192"/>
      <c r="P116" s="479"/>
      <c r="Q116" s="192"/>
      <c r="R116" s="192"/>
    </row>
    <row r="117" spans="6:18" ht="18.75">
      <c r="F117" s="93">
        <v>141</v>
      </c>
      <c r="G117" s="62" t="s">
        <v>397</v>
      </c>
      <c r="H117" s="66" t="s">
        <v>109</v>
      </c>
      <c r="I117" s="387"/>
      <c r="J117" s="267" t="s">
        <v>110</v>
      </c>
      <c r="L117" s="269" t="s">
        <v>3711</v>
      </c>
      <c r="P117" s="271"/>
    </row>
    <row r="118" spans="6:18">
      <c r="F118" s="192"/>
      <c r="H118" s="87"/>
      <c r="I118" s="481"/>
      <c r="K118" s="48" t="s">
        <v>221</v>
      </c>
    </row>
    <row r="119" spans="6:18" ht="15.75">
      <c r="F119" s="93">
        <v>141</v>
      </c>
      <c r="G119" s="62" t="s">
        <v>397</v>
      </c>
      <c r="H119" s="66" t="s">
        <v>425</v>
      </c>
      <c r="I119" s="387"/>
      <c r="J119" s="267" t="s">
        <v>314</v>
      </c>
    </row>
    <row r="120" spans="6:18" ht="15.75">
      <c r="F120" s="93">
        <v>141</v>
      </c>
      <c r="G120" s="62" t="s">
        <v>397</v>
      </c>
      <c r="H120" s="66" t="s">
        <v>426</v>
      </c>
      <c r="I120" s="387"/>
      <c r="J120" s="267" t="s">
        <v>316</v>
      </c>
    </row>
    <row r="121" spans="6:18" ht="15.75">
      <c r="F121" s="93">
        <v>141</v>
      </c>
      <c r="G121" s="62" t="s">
        <v>397</v>
      </c>
      <c r="H121" s="66" t="s">
        <v>427</v>
      </c>
      <c r="I121" s="387"/>
      <c r="J121" s="267" t="s">
        <v>315</v>
      </c>
    </row>
    <row r="122" spans="6:18">
      <c r="F122" s="192"/>
      <c r="H122" s="87"/>
      <c r="I122" s="481"/>
    </row>
    <row r="123" spans="6:18" s="88" customFormat="1" ht="15.75">
      <c r="F123" s="93">
        <v>141</v>
      </c>
      <c r="G123" s="101" t="s">
        <v>397</v>
      </c>
      <c r="H123" s="66" t="s">
        <v>428</v>
      </c>
      <c r="I123" s="387">
        <v>1</v>
      </c>
      <c r="J123" s="478" t="s">
        <v>318</v>
      </c>
      <c r="K123" s="192"/>
      <c r="L123" s="489" t="str">
        <f>'Москва(Синхротел)'!B1309</f>
        <v>Усилитель-распределитель LES DS 110 AS</v>
      </c>
      <c r="M123" s="489"/>
      <c r="N123" s="493" t="str">
        <f>'Москва(Синхротел)'!F1309</f>
        <v>С-0549</v>
      </c>
      <c r="O123" s="483" t="s">
        <v>3687</v>
      </c>
      <c r="P123" s="192"/>
      <c r="Q123" s="192"/>
      <c r="R123" s="192"/>
    </row>
    <row r="124" spans="6:18" s="88" customFormat="1" ht="15.75">
      <c r="F124" s="93">
        <v>141</v>
      </c>
      <c r="G124" s="101" t="s">
        <v>397</v>
      </c>
      <c r="H124" s="66" t="s">
        <v>428</v>
      </c>
      <c r="I124" s="387">
        <v>2</v>
      </c>
      <c r="J124" s="478" t="s">
        <v>318</v>
      </c>
      <c r="K124" s="192"/>
      <c r="L124" s="489" t="str">
        <f>'Москва(Синхротел)'!B1310</f>
        <v>Усилитель-распределитель LES DS 110 AS</v>
      </c>
      <c r="M124" s="489"/>
      <c r="N124" s="493" t="str">
        <f>'Москва(Синхротел)'!F1310</f>
        <v>С-0550</v>
      </c>
      <c r="O124" s="483" t="s">
        <v>3687</v>
      </c>
      <c r="P124" s="192"/>
      <c r="Q124" s="192"/>
      <c r="R124" s="192"/>
    </row>
    <row r="125" spans="6:18" s="88" customFormat="1" ht="15.75">
      <c r="F125" s="93">
        <v>141</v>
      </c>
      <c r="G125" s="101" t="s">
        <v>397</v>
      </c>
      <c r="H125" s="66" t="s">
        <v>428</v>
      </c>
      <c r="I125" s="387">
        <v>3</v>
      </c>
      <c r="J125" s="478" t="s">
        <v>318</v>
      </c>
      <c r="K125" s="192"/>
      <c r="L125" s="489" t="str">
        <f>'Москва(Синхротел)'!B1311</f>
        <v>Усилитель-распределитель LES DS 110 AS</v>
      </c>
      <c r="M125" s="489"/>
      <c r="N125" s="493" t="str">
        <f>'Москва(Синхротел)'!F1311</f>
        <v>С-0551</v>
      </c>
      <c r="O125" s="483" t="s">
        <v>3687</v>
      </c>
      <c r="P125" s="192"/>
      <c r="Q125" s="192"/>
      <c r="R125" s="192"/>
    </row>
    <row r="126" spans="6:18" s="88" customFormat="1" ht="15.75">
      <c r="F126" s="93"/>
      <c r="G126" s="101"/>
      <c r="H126" s="66"/>
      <c r="I126" s="387"/>
      <c r="J126" s="478"/>
      <c r="K126" s="192"/>
      <c r="L126" s="489"/>
      <c r="M126" s="489"/>
      <c r="N126" s="493"/>
      <c r="O126" s="192"/>
      <c r="P126" s="192"/>
      <c r="Q126" s="192"/>
      <c r="R126" s="192"/>
    </row>
    <row r="127" spans="6:18" s="88" customFormat="1" ht="15.75">
      <c r="F127" s="93"/>
      <c r="G127" s="101"/>
      <c r="H127" s="66"/>
      <c r="I127" s="387"/>
      <c r="J127" s="478"/>
      <c r="K127" s="192"/>
      <c r="L127" s="490"/>
      <c r="M127" s="490"/>
      <c r="N127" s="493"/>
      <c r="O127" s="192"/>
      <c r="P127" s="192"/>
      <c r="Q127" s="192"/>
      <c r="R127" s="192"/>
    </row>
    <row r="128" spans="6:18" s="88" customFormat="1" ht="15.75">
      <c r="F128" s="93"/>
      <c r="G128" s="101"/>
      <c r="H128" s="66"/>
      <c r="I128" s="387"/>
      <c r="J128" s="478"/>
      <c r="K128" s="192"/>
      <c r="L128" s="490"/>
      <c r="M128" s="490"/>
      <c r="N128" s="493"/>
      <c r="O128" s="192"/>
      <c r="P128" s="192"/>
      <c r="Q128" s="192"/>
      <c r="R128" s="192"/>
    </row>
    <row r="129" spans="6:18" s="88" customFormat="1" ht="15.75">
      <c r="F129" s="93"/>
      <c r="G129" s="101"/>
      <c r="H129" s="66"/>
      <c r="I129" s="387"/>
      <c r="J129" s="478"/>
      <c r="K129" s="192"/>
      <c r="L129" s="490"/>
      <c r="M129" s="490"/>
      <c r="N129" s="493"/>
      <c r="O129" s="192"/>
      <c r="P129" s="192"/>
      <c r="Q129" s="192"/>
      <c r="R129" s="192"/>
    </row>
    <row r="130" spans="6:18" ht="15.75">
      <c r="F130" s="93">
        <v>141</v>
      </c>
      <c r="G130" s="62" t="s">
        <v>397</v>
      </c>
      <c r="H130" s="66" t="s">
        <v>429</v>
      </c>
      <c r="I130" s="387"/>
      <c r="J130" s="267" t="s">
        <v>317</v>
      </c>
    </row>
    <row r="131" spans="6:18" ht="15.75">
      <c r="F131" s="93">
        <v>141</v>
      </c>
      <c r="G131" s="62" t="s">
        <v>397</v>
      </c>
      <c r="H131" s="66">
        <v>501</v>
      </c>
      <c r="I131" s="387"/>
      <c r="J131" s="267" t="s">
        <v>523</v>
      </c>
    </row>
    <row r="132" spans="6:18" ht="15.75">
      <c r="F132" s="93">
        <v>141</v>
      </c>
      <c r="G132" s="62" t="s">
        <v>397</v>
      </c>
      <c r="H132" s="66" t="s">
        <v>550</v>
      </c>
      <c r="I132" s="387"/>
      <c r="J132" s="267" t="s">
        <v>577</v>
      </c>
      <c r="K132" s="48" t="s">
        <v>221</v>
      </c>
    </row>
    <row r="133" spans="6:18" ht="15.75">
      <c r="G133" s="62"/>
      <c r="H133" s="40"/>
      <c r="I133" s="385"/>
    </row>
    <row r="134" spans="6:18" s="174" customFormat="1" ht="18.75" customHeight="1">
      <c r="F134" s="264">
        <v>141</v>
      </c>
      <c r="G134" s="484" t="s">
        <v>397</v>
      </c>
      <c r="H134" s="86" t="s">
        <v>682</v>
      </c>
      <c r="I134" s="485" t="s">
        <v>1243</v>
      </c>
      <c r="J134" s="504" t="s">
        <v>681</v>
      </c>
      <c r="K134" s="487"/>
      <c r="L134" s="491" t="str">
        <f>'Москва(Синхротел)'!B72</f>
        <v>Конференц-система типа Automic на 30 микрофонов 
Блок управления Automic-1шт                                                                                                        Пульт делегата со встр.динамиком -30 шт.</v>
      </c>
      <c r="M134" s="491"/>
      <c r="N134" s="358" t="str">
        <f>'Москва(Синхротел)'!F72</f>
        <v>С-0003</v>
      </c>
      <c r="O134" s="505" t="s">
        <v>3687</v>
      </c>
      <c r="P134" s="487"/>
      <c r="Q134" s="487"/>
      <c r="R134" s="487"/>
    </row>
    <row r="135" spans="6:18" s="88" customFormat="1" ht="18.75" hidden="1" customHeight="1" outlineLevel="1">
      <c r="F135" s="93">
        <v>141</v>
      </c>
      <c r="G135" s="101" t="s">
        <v>397</v>
      </c>
      <c r="H135" s="66" t="s">
        <v>682</v>
      </c>
      <c r="I135" s="387" t="s">
        <v>1244</v>
      </c>
      <c r="J135" s="478" t="s">
        <v>681</v>
      </c>
      <c r="K135" s="250"/>
      <c r="L135" s="489" t="str">
        <f>'Москва(Синхротел)'!B433</f>
        <v>Конференц-система Brahler Automic M66/1</v>
      </c>
      <c r="M135" s="494"/>
      <c r="N135" s="496" t="str">
        <f>'Москва(Синхротел)'!F433</f>
        <v>СЛ1-0129/1</v>
      </c>
      <c r="O135" s="495" t="s">
        <v>3687</v>
      </c>
      <c r="P135" s="250"/>
      <c r="Q135" s="250"/>
      <c r="R135" s="250"/>
    </row>
    <row r="136" spans="6:18" s="88" customFormat="1" ht="18.75" hidden="1" customHeight="1" outlineLevel="1">
      <c r="F136" s="93">
        <v>141</v>
      </c>
      <c r="G136" s="101" t="s">
        <v>397</v>
      </c>
      <c r="H136" s="66" t="s">
        <v>682</v>
      </c>
      <c r="I136" s="387" t="s">
        <v>1245</v>
      </c>
      <c r="J136" s="478" t="s">
        <v>681</v>
      </c>
      <c r="K136" s="250"/>
      <c r="L136" s="489" t="str">
        <f>'Москва(Синхротел)'!B1644</f>
        <v>Блок управления AUTOMIC до 80 пультов</v>
      </c>
      <c r="M136" s="494"/>
      <c r="N136" s="496" t="str">
        <f>'Москва(Синхротел)'!F1644</f>
        <v>С-0690</v>
      </c>
      <c r="O136" s="495" t="s">
        <v>3687</v>
      </c>
      <c r="P136" s="250"/>
      <c r="Q136" s="250"/>
      <c r="R136" s="250"/>
    </row>
    <row r="137" spans="6:18" s="88" customFormat="1" ht="18.75" hidden="1" customHeight="1" outlineLevel="1">
      <c r="F137" s="93">
        <v>141</v>
      </c>
      <c r="G137" s="101" t="s">
        <v>397</v>
      </c>
      <c r="H137" s="66" t="s">
        <v>682</v>
      </c>
      <c r="I137" s="387" t="s">
        <v>3684</v>
      </c>
      <c r="J137" s="478" t="s">
        <v>681</v>
      </c>
      <c r="K137" s="250"/>
      <c r="L137" s="489" t="str">
        <f>'Москва(Синхротел)'!B1050</f>
        <v>Блок управления конференц-системой Automic</v>
      </c>
      <c r="M137" s="494"/>
      <c r="N137" s="496" t="str">
        <f>'Москва(Синхротел)'!F1050</f>
        <v>С-0406</v>
      </c>
      <c r="O137" s="495" t="s">
        <v>3687</v>
      </c>
      <c r="P137" s="250"/>
      <c r="Q137" s="250"/>
      <c r="R137" s="250"/>
    </row>
    <row r="138" spans="6:18" s="88" customFormat="1" ht="18.75" customHeight="1" collapsed="1">
      <c r="F138" s="93"/>
      <c r="G138" s="101"/>
      <c r="H138" s="66"/>
      <c r="I138" s="387"/>
      <c r="J138" s="478"/>
      <c r="K138" s="250"/>
      <c r="L138" s="490"/>
      <c r="M138" s="572"/>
      <c r="N138" s="496"/>
      <c r="O138" s="495"/>
      <c r="P138" s="250"/>
      <c r="Q138" s="250"/>
      <c r="R138" s="250"/>
    </row>
    <row r="139" spans="6:18" s="88" customFormat="1" ht="18.75" customHeight="1">
      <c r="F139" s="93"/>
      <c r="G139" s="101"/>
      <c r="H139" s="66"/>
      <c r="I139" s="387"/>
      <c r="J139" s="478"/>
      <c r="K139" s="250"/>
      <c r="L139" s="490"/>
      <c r="M139" s="572"/>
      <c r="N139" s="496"/>
      <c r="O139" s="495"/>
      <c r="P139" s="250"/>
      <c r="Q139" s="250"/>
      <c r="R139" s="250"/>
    </row>
    <row r="140" spans="6:18" s="88" customFormat="1" ht="18.75" customHeight="1">
      <c r="F140" s="93"/>
      <c r="G140" s="101"/>
      <c r="H140" s="66"/>
      <c r="I140" s="387"/>
      <c r="J140" s="478"/>
      <c r="K140" s="250"/>
      <c r="L140" s="490"/>
      <c r="M140" s="572"/>
      <c r="N140" s="496"/>
      <c r="O140" s="495"/>
      <c r="P140" s="250"/>
      <c r="Q140" s="250"/>
      <c r="R140" s="250"/>
    </row>
    <row r="141" spans="6:18" s="88" customFormat="1" ht="18.75" customHeight="1">
      <c r="F141" s="93"/>
      <c r="G141" s="101"/>
      <c r="H141" s="66"/>
      <c r="I141" s="387"/>
      <c r="J141" s="478"/>
      <c r="K141" s="250"/>
      <c r="L141" s="490"/>
      <c r="M141" s="572"/>
      <c r="N141" s="496"/>
      <c r="O141" s="495"/>
      <c r="P141" s="250"/>
      <c r="Q141" s="250"/>
      <c r="R141" s="250"/>
    </row>
    <row r="142" spans="6:18" s="88" customFormat="1" ht="18.75" customHeight="1">
      <c r="F142" s="93"/>
      <c r="G142" s="101"/>
      <c r="H142" s="66"/>
      <c r="I142" s="387"/>
      <c r="J142" s="478"/>
      <c r="K142" s="250"/>
      <c r="L142" s="490"/>
      <c r="M142" s="572"/>
      <c r="N142" s="496"/>
      <c r="O142" s="495"/>
      <c r="P142" s="250"/>
      <c r="Q142" s="250"/>
      <c r="R142" s="250"/>
    </row>
    <row r="143" spans="6:18" s="88" customFormat="1" ht="18.75" customHeight="1">
      <c r="F143" s="93"/>
      <c r="G143" s="101"/>
      <c r="H143" s="66"/>
      <c r="I143" s="387"/>
      <c r="J143" s="478"/>
      <c r="K143" s="250"/>
      <c r="L143" s="490"/>
      <c r="M143" s="572"/>
      <c r="N143" s="496"/>
      <c r="O143" s="495"/>
      <c r="P143" s="250"/>
      <c r="Q143" s="250"/>
      <c r="R143" s="250"/>
    </row>
    <row r="144" spans="6:18" s="88" customFormat="1" ht="18.75" customHeight="1">
      <c r="F144" s="93"/>
      <c r="G144" s="101"/>
      <c r="H144" s="66"/>
      <c r="I144" s="387"/>
      <c r="J144" s="478"/>
      <c r="K144" s="250"/>
      <c r="L144" s="490"/>
      <c r="M144" s="572"/>
      <c r="N144" s="496"/>
      <c r="O144" s="495"/>
      <c r="P144" s="250"/>
      <c r="Q144" s="250"/>
      <c r="R144" s="250"/>
    </row>
    <row r="145" spans="6:18" s="88" customFormat="1" ht="18.75" customHeight="1">
      <c r="F145" s="93"/>
      <c r="G145" s="101"/>
      <c r="H145" s="66"/>
      <c r="I145" s="387"/>
      <c r="J145" s="478"/>
      <c r="K145" s="250"/>
      <c r="L145" s="490"/>
      <c r="M145" s="572"/>
      <c r="N145" s="496"/>
      <c r="O145" s="495"/>
      <c r="P145" s="250"/>
      <c r="Q145" s="250"/>
      <c r="R145" s="250"/>
    </row>
    <row r="146" spans="6:18" s="88" customFormat="1" ht="18.75" customHeight="1">
      <c r="F146" s="93"/>
      <c r="G146" s="101"/>
      <c r="H146" s="66"/>
      <c r="I146" s="387"/>
      <c r="J146" s="478"/>
      <c r="K146" s="250"/>
      <c r="L146" s="490"/>
      <c r="M146" s="572"/>
      <c r="N146" s="496"/>
      <c r="O146" s="495"/>
      <c r="P146" s="250"/>
      <c r="Q146" s="250"/>
      <c r="R146" s="250"/>
    </row>
    <row r="147" spans="6:18" s="88" customFormat="1" ht="18.75" customHeight="1">
      <c r="F147" s="93"/>
      <c r="G147" s="101"/>
      <c r="H147" s="66"/>
      <c r="I147" s="387"/>
      <c r="J147" s="478"/>
      <c r="K147" s="250"/>
      <c r="L147" s="490"/>
      <c r="M147" s="572"/>
      <c r="N147" s="496"/>
      <c r="O147" s="495"/>
      <c r="P147" s="250"/>
      <c r="Q147" s="250"/>
      <c r="R147" s="250"/>
    </row>
    <row r="148" spans="6:18" s="88" customFormat="1" ht="15.75">
      <c r="F148" s="93">
        <v>141</v>
      </c>
      <c r="G148" s="101" t="s">
        <v>397</v>
      </c>
      <c r="H148" s="66" t="s">
        <v>685</v>
      </c>
      <c r="I148" s="387"/>
      <c r="J148" s="478" t="s">
        <v>688</v>
      </c>
      <c r="L148" s="192"/>
      <c r="M148" s="250"/>
      <c r="O148" s="192"/>
    </row>
    <row r="149" spans="6:18" s="88" customFormat="1" ht="15.75">
      <c r="F149" s="93">
        <v>141</v>
      </c>
      <c r="G149" s="101" t="s">
        <v>397</v>
      </c>
      <c r="H149" s="66" t="s">
        <v>686</v>
      </c>
      <c r="I149" s="387"/>
      <c r="J149" s="478" t="s">
        <v>689</v>
      </c>
      <c r="L149" s="192"/>
      <c r="M149" s="250"/>
      <c r="O149" s="192"/>
    </row>
    <row r="150" spans="6:18" ht="31.5">
      <c r="F150" s="93">
        <v>141</v>
      </c>
      <c r="G150" s="62" t="s">
        <v>397</v>
      </c>
      <c r="H150" s="40" t="s">
        <v>687</v>
      </c>
      <c r="I150" s="385"/>
      <c r="J150" s="267" t="s">
        <v>690</v>
      </c>
      <c r="K150"/>
      <c r="L150" s="48"/>
      <c r="M150" s="43"/>
      <c r="N150"/>
      <c r="P150"/>
      <c r="Q150"/>
      <c r="R150"/>
    </row>
    <row r="151" spans="6:18" ht="15.75">
      <c r="H151" s="40"/>
      <c r="I151" s="385"/>
      <c r="K151"/>
      <c r="L151" s="48"/>
      <c r="M151" s="43"/>
      <c r="N151"/>
      <c r="P151"/>
      <c r="Q151"/>
      <c r="R151"/>
    </row>
    <row r="152" spans="6:18" ht="15.75">
      <c r="H152" s="40"/>
      <c r="I152" s="385"/>
      <c r="K152"/>
      <c r="L152" s="48"/>
      <c r="M152" s="43"/>
      <c r="N152"/>
      <c r="P152"/>
      <c r="Q152"/>
      <c r="R152"/>
    </row>
    <row r="153" spans="6:18" ht="15.75">
      <c r="H153" s="40" t="s">
        <v>221</v>
      </c>
      <c r="I153" s="385"/>
      <c r="K153"/>
      <c r="L153" s="48"/>
      <c r="M153" s="43"/>
      <c r="N153"/>
      <c r="P153"/>
      <c r="Q153"/>
      <c r="R153"/>
    </row>
    <row r="154" spans="6:18" ht="15.75">
      <c r="H154" s="40"/>
      <c r="I154" s="385"/>
      <c r="K154"/>
      <c r="L154" s="48"/>
      <c r="M154" s="43"/>
      <c r="N154"/>
      <c r="P154"/>
      <c r="Q154"/>
      <c r="R154"/>
    </row>
    <row r="155" spans="6:18" ht="15.75">
      <c r="H155" s="40"/>
      <c r="I155" s="385"/>
      <c r="K155"/>
      <c r="L155" s="48"/>
      <c r="M155" s="43"/>
      <c r="N155"/>
      <c r="P155"/>
      <c r="Q155"/>
      <c r="R155"/>
    </row>
    <row r="156" spans="6:18" ht="15.75">
      <c r="H156" s="40"/>
      <c r="I156" s="385"/>
      <c r="K156"/>
      <c r="L156" s="48"/>
      <c r="M156" s="43"/>
      <c r="N156"/>
      <c r="P156"/>
      <c r="Q156"/>
      <c r="R156"/>
    </row>
    <row r="157" spans="6:18" ht="15.75">
      <c r="H157" s="40"/>
      <c r="I157" s="385"/>
      <c r="K157"/>
      <c r="L157" s="48"/>
      <c r="M157" s="43"/>
      <c r="N157"/>
      <c r="P157"/>
      <c r="Q157"/>
      <c r="R157"/>
    </row>
    <row r="158" spans="6:18" ht="15.75">
      <c r="H158" s="40"/>
      <c r="I158" s="385"/>
      <c r="K158"/>
      <c r="L158" s="48"/>
      <c r="M158" s="43"/>
      <c r="N158"/>
      <c r="P158"/>
      <c r="Q158"/>
      <c r="R158"/>
    </row>
    <row r="159" spans="6:18" ht="15.75">
      <c r="H159" s="40"/>
      <c r="I159" s="385"/>
      <c r="K159"/>
      <c r="L159" s="48"/>
      <c r="M159" s="43"/>
      <c r="N159"/>
      <c r="P159"/>
      <c r="Q159"/>
      <c r="R159"/>
    </row>
    <row r="160" spans="6:18" ht="15.75">
      <c r="H160" s="40"/>
      <c r="I160" s="385"/>
      <c r="K160"/>
      <c r="L160" s="48"/>
      <c r="M160" s="43"/>
      <c r="N160"/>
      <c r="P160"/>
      <c r="Q160"/>
      <c r="R160"/>
    </row>
    <row r="161" spans="6:18" ht="15.75">
      <c r="H161" s="40"/>
      <c r="I161" s="385"/>
      <c r="K161"/>
      <c r="L161" s="48"/>
      <c r="M161" s="43"/>
      <c r="N161"/>
      <c r="P161"/>
      <c r="Q161"/>
      <c r="R161"/>
    </row>
    <row r="162" spans="6:18" ht="15.75">
      <c r="H162" s="40"/>
      <c r="I162" s="385"/>
      <c r="K162"/>
      <c r="L162" s="48"/>
      <c r="M162" s="43"/>
      <c r="N162"/>
      <c r="P162"/>
      <c r="Q162"/>
      <c r="R162"/>
    </row>
    <row r="163" spans="6:18" ht="15.75">
      <c r="H163" s="40"/>
      <c r="I163" s="385"/>
      <c r="K163"/>
      <c r="L163" s="48"/>
      <c r="M163" s="43"/>
      <c r="N163"/>
      <c r="P163"/>
      <c r="Q163"/>
      <c r="R163"/>
    </row>
    <row r="164" spans="6:18" ht="15.75">
      <c r="F164"/>
      <c r="H164" s="40"/>
      <c r="I164" s="385"/>
      <c r="J164"/>
      <c r="K164"/>
      <c r="L164" s="48"/>
      <c r="M164" s="43"/>
      <c r="N164"/>
      <c r="P164"/>
      <c r="Q164"/>
      <c r="R164"/>
    </row>
    <row r="165" spans="6:18" ht="15.75">
      <c r="F165"/>
      <c r="H165" s="40"/>
      <c r="I165" s="385"/>
      <c r="J165"/>
      <c r="K165"/>
      <c r="L165" s="48"/>
      <c r="M165" s="43"/>
      <c r="N165"/>
      <c r="P165"/>
      <c r="Q165"/>
      <c r="R165"/>
    </row>
    <row r="166" spans="6:18" ht="15.75">
      <c r="F166"/>
      <c r="H166" s="40"/>
      <c r="I166" s="385"/>
      <c r="J166"/>
      <c r="K166"/>
      <c r="L166" s="48"/>
      <c r="M166" s="43"/>
      <c r="N166"/>
      <c r="P166"/>
      <c r="Q166"/>
      <c r="R166"/>
    </row>
    <row r="167" spans="6:18" ht="15.75">
      <c r="F167"/>
      <c r="H167" s="40"/>
      <c r="I167" s="385"/>
      <c r="J167"/>
      <c r="K167"/>
      <c r="L167" s="48"/>
      <c r="M167" s="43"/>
      <c r="N167"/>
      <c r="P167"/>
      <c r="Q167"/>
      <c r="R167"/>
    </row>
    <row r="168" spans="6:18" ht="15.75">
      <c r="F168"/>
      <c r="H168" s="40"/>
      <c r="I168" s="385"/>
      <c r="J168"/>
      <c r="K168"/>
      <c r="L168" s="48"/>
      <c r="M168" s="43"/>
      <c r="N168"/>
      <c r="P168"/>
      <c r="Q168"/>
      <c r="R168"/>
    </row>
    <row r="169" spans="6:18" ht="15.75">
      <c r="F169"/>
      <c r="H169" s="40"/>
      <c r="I169" s="385"/>
      <c r="J169"/>
      <c r="K169"/>
      <c r="L169" s="48"/>
      <c r="M169" s="43"/>
      <c r="N169"/>
      <c r="P169"/>
      <c r="Q169"/>
      <c r="R169"/>
    </row>
    <row r="170" spans="6:18" ht="15.75">
      <c r="F170"/>
      <c r="H170" s="40"/>
      <c r="I170" s="385"/>
      <c r="J170"/>
      <c r="K170"/>
      <c r="L170" s="48"/>
      <c r="M170" s="43"/>
      <c r="N170"/>
      <c r="P170"/>
      <c r="Q170"/>
      <c r="R170"/>
    </row>
    <row r="171" spans="6:18" ht="15.75">
      <c r="F171"/>
      <c r="H171" s="40"/>
      <c r="I171" s="385"/>
      <c r="J171"/>
      <c r="K171"/>
      <c r="L171" s="48"/>
      <c r="M171" s="43"/>
      <c r="N171"/>
      <c r="P171"/>
      <c r="Q171"/>
      <c r="R171"/>
    </row>
    <row r="172" spans="6:18" ht="15.75">
      <c r="F172"/>
      <c r="H172" s="40"/>
      <c r="I172" s="385"/>
      <c r="J172"/>
      <c r="K172"/>
      <c r="L172" s="48"/>
      <c r="M172" s="43"/>
      <c r="N172"/>
      <c r="P172"/>
      <c r="Q172"/>
      <c r="R172"/>
    </row>
    <row r="173" spans="6:18" ht="15.75">
      <c r="F173"/>
      <c r="H173" s="40"/>
      <c r="I173" s="385"/>
      <c r="J173"/>
      <c r="K173"/>
      <c r="L173" s="48"/>
      <c r="M173" s="43"/>
      <c r="N173"/>
      <c r="P173"/>
      <c r="Q173"/>
      <c r="R173"/>
    </row>
    <row r="174" spans="6:18" ht="15.75">
      <c r="F174"/>
      <c r="H174" s="40"/>
      <c r="I174" s="385"/>
      <c r="J174"/>
      <c r="K174"/>
      <c r="L174" s="48"/>
      <c r="M174" s="43"/>
      <c r="N174"/>
      <c r="P174"/>
      <c r="Q174"/>
      <c r="R174"/>
    </row>
    <row r="175" spans="6:18" ht="15.75">
      <c r="F175"/>
      <c r="H175" s="40"/>
      <c r="I175" s="385"/>
      <c r="J175"/>
      <c r="K175"/>
      <c r="L175" s="48"/>
      <c r="M175" s="43"/>
      <c r="N175"/>
      <c r="P175"/>
      <c r="Q175"/>
      <c r="R175"/>
    </row>
    <row r="176" spans="6:18" ht="15.75">
      <c r="F176"/>
      <c r="H176" s="40"/>
      <c r="I176" s="385"/>
      <c r="J176"/>
      <c r="K176"/>
      <c r="L176" s="48"/>
      <c r="M176" s="43"/>
      <c r="N176"/>
      <c r="P176"/>
      <c r="Q176"/>
      <c r="R176"/>
    </row>
    <row r="177" spans="6:18" ht="15.75">
      <c r="F177"/>
      <c r="H177" s="40"/>
      <c r="I177" s="385"/>
      <c r="J177"/>
      <c r="K177"/>
      <c r="L177" s="48"/>
      <c r="M177" s="43"/>
      <c r="N177"/>
      <c r="P177"/>
      <c r="Q177"/>
      <c r="R177"/>
    </row>
    <row r="178" spans="6:18" ht="15.75">
      <c r="F178"/>
      <c r="H178" s="40"/>
      <c r="I178" s="385"/>
      <c r="J178"/>
      <c r="K178"/>
      <c r="L178" s="48"/>
      <c r="M178" s="43"/>
      <c r="N178"/>
      <c r="P178"/>
      <c r="Q178"/>
      <c r="R178"/>
    </row>
    <row r="179" spans="6:18" ht="15.75">
      <c r="F179"/>
      <c r="H179" s="40"/>
      <c r="I179" s="385"/>
      <c r="J179"/>
      <c r="K179"/>
      <c r="L179" s="48"/>
      <c r="M179" s="43"/>
      <c r="N179"/>
      <c r="P179"/>
      <c r="Q179"/>
      <c r="R179"/>
    </row>
    <row r="180" spans="6:18" ht="15.75">
      <c r="F180"/>
      <c r="H180" s="40"/>
      <c r="I180" s="385"/>
      <c r="J180"/>
      <c r="K180"/>
      <c r="L180" s="48"/>
      <c r="M180" s="43"/>
      <c r="N180"/>
      <c r="P180"/>
      <c r="Q180"/>
      <c r="R180"/>
    </row>
    <row r="181" spans="6:18" ht="15.75">
      <c r="F181"/>
      <c r="H181" s="40"/>
      <c r="I181" s="385"/>
      <c r="J181"/>
      <c r="K181"/>
      <c r="L181" s="48"/>
      <c r="M181" s="43"/>
      <c r="N181"/>
      <c r="P181"/>
      <c r="Q181"/>
      <c r="R181"/>
    </row>
  </sheetData>
  <mergeCells count="1">
    <mergeCell ref="F1:H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D1:W333"/>
  <sheetViews>
    <sheetView topLeftCell="E1" zoomScale="70" zoomScaleNormal="70" workbookViewId="0">
      <pane ySplit="1" topLeftCell="A2" activePane="bottomLeft" state="frozen"/>
      <selection activeCell="I1" sqref="I1"/>
      <selection pane="bottomLeft" activeCell="I243" sqref="I243"/>
    </sheetView>
    <sheetView workbookViewId="1"/>
  </sheetViews>
  <sheetFormatPr defaultRowHeight="15" outlineLevelRow="1" outlineLevelCol="1"/>
  <cols>
    <col min="5" max="5" width="9.140625" style="48"/>
    <col min="7" max="7" width="9.140625" style="70"/>
    <col min="8" max="8" width="9.140625" style="356"/>
    <col min="9" max="9" width="68.7109375" style="48" customWidth="1"/>
    <col min="10" max="10" width="26.7109375" style="48" hidden="1" customWidth="1" outlineLevel="1"/>
    <col min="11" max="11" width="45.28515625" style="48" customWidth="1" collapsed="1"/>
    <col min="12" max="12" width="20.42578125" style="48" customWidth="1"/>
    <col min="13" max="13" width="24.140625" style="48" customWidth="1"/>
    <col min="14" max="14" width="28.7109375" style="48" customWidth="1"/>
    <col min="15" max="15" width="9.140625" style="48"/>
    <col min="19" max="19" width="14.28515625" style="78" customWidth="1"/>
    <col min="23" max="23" width="11" bestFit="1" customWidth="1"/>
  </cols>
  <sheetData>
    <row r="1" spans="4:23" ht="50.25" customHeight="1">
      <c r="E1" s="573" t="s">
        <v>692</v>
      </c>
      <c r="F1" s="574"/>
      <c r="G1" s="575"/>
      <c r="H1" s="378" t="s">
        <v>1242</v>
      </c>
      <c r="I1" s="210" t="s">
        <v>693</v>
      </c>
      <c r="J1" s="211" t="s">
        <v>697</v>
      </c>
      <c r="K1" s="212" t="s">
        <v>694</v>
      </c>
      <c r="L1" s="186" t="s">
        <v>695</v>
      </c>
      <c r="M1" s="186" t="s">
        <v>696</v>
      </c>
      <c r="N1" s="188" t="s">
        <v>698</v>
      </c>
      <c r="S1" s="112" t="s">
        <v>559</v>
      </c>
    </row>
    <row r="2" spans="4:23" ht="21">
      <c r="E2" s="179" t="s">
        <v>24</v>
      </c>
      <c r="F2" s="4" t="s">
        <v>590</v>
      </c>
      <c r="G2" s="71"/>
      <c r="H2" s="515"/>
      <c r="I2" s="127"/>
      <c r="W2" s="38"/>
    </row>
    <row r="3" spans="4:23" ht="21">
      <c r="D3" s="4"/>
      <c r="F3" s="5">
        <v>121</v>
      </c>
      <c r="G3" s="32" t="s">
        <v>591</v>
      </c>
      <c r="H3" s="516"/>
      <c r="I3" s="181"/>
      <c r="J3" s="50"/>
      <c r="K3" s="50"/>
      <c r="W3" s="38"/>
    </row>
    <row r="4" spans="4:23" ht="21">
      <c r="D4" s="4"/>
      <c r="E4" s="97">
        <v>121</v>
      </c>
      <c r="F4" s="62" t="s">
        <v>397</v>
      </c>
      <c r="G4" s="40" t="s">
        <v>437</v>
      </c>
      <c r="H4" s="352"/>
      <c r="I4" s="182" t="s">
        <v>313</v>
      </c>
      <c r="J4" s="50"/>
      <c r="K4" s="50"/>
      <c r="W4" s="38"/>
    </row>
    <row r="5" spans="4:23" ht="21">
      <c r="D5" s="4"/>
      <c r="E5" s="97">
        <v>121</v>
      </c>
      <c r="F5" s="62" t="s">
        <v>397</v>
      </c>
      <c r="G5" s="40" t="s">
        <v>54</v>
      </c>
      <c r="H5" s="352"/>
      <c r="I5" s="182" t="s">
        <v>312</v>
      </c>
      <c r="J5" s="50"/>
      <c r="K5" s="50"/>
      <c r="W5" s="38"/>
    </row>
    <row r="6" spans="4:23" ht="21">
      <c r="D6" s="4"/>
      <c r="E6" s="97" t="s">
        <v>628</v>
      </c>
      <c r="F6" s="62" t="s">
        <v>397</v>
      </c>
      <c r="G6" s="40" t="s">
        <v>82</v>
      </c>
      <c r="H6" s="352"/>
      <c r="I6" s="182" t="s">
        <v>627</v>
      </c>
      <c r="J6" s="50"/>
      <c r="K6" s="50"/>
      <c r="W6" s="38"/>
    </row>
    <row r="7" spans="4:23" ht="21">
      <c r="D7" s="4"/>
      <c r="E7" s="97">
        <v>121</v>
      </c>
      <c r="F7" s="62" t="s">
        <v>397</v>
      </c>
      <c r="G7" s="40" t="s">
        <v>398</v>
      </c>
      <c r="H7" s="352"/>
      <c r="I7" s="182" t="s">
        <v>311</v>
      </c>
      <c r="J7" s="50"/>
      <c r="K7" s="50"/>
      <c r="W7" s="38"/>
    </row>
    <row r="8" spans="4:23" ht="21">
      <c r="D8" s="4"/>
      <c r="E8" s="97">
        <v>121</v>
      </c>
      <c r="F8" s="62" t="s">
        <v>397</v>
      </c>
      <c r="G8" s="40" t="s">
        <v>514</v>
      </c>
      <c r="H8" s="352"/>
      <c r="I8" s="182" t="s">
        <v>310</v>
      </c>
      <c r="J8" s="50"/>
      <c r="K8" s="50"/>
      <c r="W8" s="38"/>
    </row>
    <row r="9" spans="4:23" ht="21">
      <c r="D9" s="4"/>
      <c r="F9" s="5">
        <v>122</v>
      </c>
      <c r="G9" s="32" t="s">
        <v>46</v>
      </c>
      <c r="H9" s="516"/>
      <c r="I9" s="181"/>
      <c r="J9" s="50"/>
      <c r="K9" s="50"/>
      <c r="W9" s="38"/>
    </row>
    <row r="10" spans="4:23" ht="21">
      <c r="D10" s="4"/>
      <c r="F10" s="5">
        <v>123</v>
      </c>
      <c r="G10" s="32" t="s">
        <v>592</v>
      </c>
      <c r="H10" s="516"/>
      <c r="I10" s="181"/>
      <c r="J10" s="50"/>
      <c r="K10" s="50"/>
      <c r="W10" s="38"/>
    </row>
    <row r="11" spans="4:23" ht="21">
      <c r="D11" s="4"/>
      <c r="E11" s="97" t="s">
        <v>486</v>
      </c>
      <c r="F11" s="62" t="s">
        <v>397</v>
      </c>
      <c r="G11" s="40" t="s">
        <v>70</v>
      </c>
      <c r="H11" s="352"/>
      <c r="I11" s="182" t="s">
        <v>557</v>
      </c>
      <c r="J11" s="272"/>
      <c r="K11" s="60"/>
      <c r="L11" s="60"/>
      <c r="S11" s="79">
        <v>380</v>
      </c>
    </row>
    <row r="12" spans="4:23" ht="21">
      <c r="D12" s="4"/>
      <c r="E12" s="97" t="s">
        <v>486</v>
      </c>
      <c r="F12" s="62" t="s">
        <v>397</v>
      </c>
      <c r="G12" s="40"/>
      <c r="H12" s="352"/>
      <c r="I12" s="182"/>
      <c r="J12" s="272"/>
      <c r="K12" s="60"/>
      <c r="L12" s="60"/>
      <c r="S12" s="79"/>
    </row>
    <row r="13" spans="4:23" s="174" customFormat="1" ht="30">
      <c r="E13" s="264" t="s">
        <v>486</v>
      </c>
      <c r="F13" s="484" t="s">
        <v>397</v>
      </c>
      <c r="G13" s="86" t="s">
        <v>683</v>
      </c>
      <c r="H13" s="358">
        <v>1</v>
      </c>
      <c r="I13" s="517" t="s">
        <v>680</v>
      </c>
      <c r="J13" s="517" t="s">
        <v>680</v>
      </c>
      <c r="K13" s="504" t="s">
        <v>680</v>
      </c>
      <c r="L13" s="358" t="s">
        <v>3713</v>
      </c>
      <c r="M13" s="487"/>
      <c r="N13" s="487"/>
      <c r="O13" s="487"/>
      <c r="S13" s="518"/>
    </row>
    <row r="14" spans="4:23" s="88" customFormat="1" ht="33" hidden="1" outlineLevel="1">
      <c r="D14" s="508"/>
      <c r="E14" s="93" t="s">
        <v>486</v>
      </c>
      <c r="F14" s="101" t="s">
        <v>397</v>
      </c>
      <c r="G14" s="66" t="s">
        <v>683</v>
      </c>
      <c r="H14" s="362">
        <v>2</v>
      </c>
      <c r="I14" s="193" t="s">
        <v>680</v>
      </c>
      <c r="J14" s="510"/>
      <c r="K14" s="478" t="s">
        <v>680</v>
      </c>
      <c r="L14" s="514" t="s">
        <v>3713</v>
      </c>
      <c r="M14" s="192"/>
      <c r="N14" s="192"/>
      <c r="O14" s="192"/>
      <c r="S14" s="509"/>
    </row>
    <row r="15" spans="4:23" s="88" customFormat="1" ht="33" hidden="1" outlineLevel="1">
      <c r="D15" s="508"/>
      <c r="E15" s="93" t="s">
        <v>486</v>
      </c>
      <c r="F15" s="101" t="s">
        <v>397</v>
      </c>
      <c r="G15" s="66" t="s">
        <v>683</v>
      </c>
      <c r="H15" s="362">
        <v>3</v>
      </c>
      <c r="I15" s="193" t="s">
        <v>680</v>
      </c>
      <c r="J15" s="510"/>
      <c r="K15" s="478" t="s">
        <v>680</v>
      </c>
      <c r="L15" s="514" t="s">
        <v>3713</v>
      </c>
      <c r="M15" s="192"/>
      <c r="N15" s="192"/>
      <c r="O15" s="192"/>
      <c r="S15" s="509"/>
    </row>
    <row r="16" spans="4:23" s="88" customFormat="1" ht="33" hidden="1" outlineLevel="1">
      <c r="D16" s="508"/>
      <c r="E16" s="93" t="s">
        <v>486</v>
      </c>
      <c r="F16" s="101" t="s">
        <v>397</v>
      </c>
      <c r="G16" s="66" t="s">
        <v>683</v>
      </c>
      <c r="H16" s="362">
        <v>4</v>
      </c>
      <c r="I16" s="193" t="s">
        <v>680</v>
      </c>
      <c r="J16" s="510"/>
      <c r="K16" s="478" t="s">
        <v>680</v>
      </c>
      <c r="L16" s="514" t="s">
        <v>3713</v>
      </c>
      <c r="M16" s="192"/>
      <c r="N16" s="192"/>
      <c r="O16" s="192"/>
      <c r="S16" s="509"/>
    </row>
    <row r="17" spans="4:19" s="88" customFormat="1" ht="33" hidden="1" outlineLevel="1">
      <c r="D17" s="508"/>
      <c r="E17" s="93" t="s">
        <v>486</v>
      </c>
      <c r="F17" s="101" t="s">
        <v>397</v>
      </c>
      <c r="G17" s="66" t="s">
        <v>683</v>
      </c>
      <c r="H17" s="362">
        <v>5</v>
      </c>
      <c r="I17" s="193" t="s">
        <v>680</v>
      </c>
      <c r="J17" s="510"/>
      <c r="K17" s="478" t="s">
        <v>680</v>
      </c>
      <c r="L17" s="514" t="s">
        <v>3713</v>
      </c>
      <c r="M17" s="192"/>
      <c r="N17" s="192"/>
      <c r="O17" s="192"/>
      <c r="S17" s="509"/>
    </row>
    <row r="18" spans="4:19" s="88" customFormat="1" ht="33" hidden="1" outlineLevel="1">
      <c r="D18" s="508"/>
      <c r="E18" s="93" t="s">
        <v>486</v>
      </c>
      <c r="F18" s="101" t="s">
        <v>397</v>
      </c>
      <c r="G18" s="66" t="s">
        <v>683</v>
      </c>
      <c r="H18" s="362">
        <v>6</v>
      </c>
      <c r="I18" s="193" t="s">
        <v>680</v>
      </c>
      <c r="J18" s="510"/>
      <c r="K18" s="478" t="s">
        <v>680</v>
      </c>
      <c r="L18" s="514" t="s">
        <v>3713</v>
      </c>
      <c r="M18" s="192"/>
      <c r="N18" s="192"/>
      <c r="O18" s="192"/>
      <c r="S18" s="509"/>
    </row>
    <row r="19" spans="4:19" s="88" customFormat="1" ht="33" hidden="1" outlineLevel="1">
      <c r="D19" s="508"/>
      <c r="E19" s="93" t="s">
        <v>486</v>
      </c>
      <c r="F19" s="101" t="s">
        <v>397</v>
      </c>
      <c r="G19" s="66" t="s">
        <v>683</v>
      </c>
      <c r="H19" s="362">
        <v>7</v>
      </c>
      <c r="I19" s="193" t="s">
        <v>680</v>
      </c>
      <c r="J19" s="510"/>
      <c r="K19" s="478" t="s">
        <v>680</v>
      </c>
      <c r="L19" s="514" t="s">
        <v>3713</v>
      </c>
      <c r="M19" s="192"/>
      <c r="N19" s="192"/>
      <c r="O19" s="192"/>
      <c r="S19" s="509"/>
    </row>
    <row r="20" spans="4:19" s="88" customFormat="1" ht="33" hidden="1" outlineLevel="1">
      <c r="D20" s="508"/>
      <c r="E20" s="93" t="s">
        <v>486</v>
      </c>
      <c r="F20" s="101" t="s">
        <v>397</v>
      </c>
      <c r="G20" s="66" t="s">
        <v>683</v>
      </c>
      <c r="H20" s="362">
        <v>8</v>
      </c>
      <c r="I20" s="193" t="s">
        <v>680</v>
      </c>
      <c r="J20" s="510"/>
      <c r="K20" s="478" t="s">
        <v>680</v>
      </c>
      <c r="L20" s="514" t="s">
        <v>3713</v>
      </c>
      <c r="M20" s="192"/>
      <c r="N20" s="192"/>
      <c r="O20" s="192"/>
      <c r="S20" s="509"/>
    </row>
    <row r="21" spans="4:19" s="88" customFormat="1" ht="33" hidden="1" outlineLevel="1">
      <c r="D21" s="508"/>
      <c r="E21" s="93" t="s">
        <v>486</v>
      </c>
      <c r="F21" s="101" t="s">
        <v>397</v>
      </c>
      <c r="G21" s="66" t="s">
        <v>683</v>
      </c>
      <c r="H21" s="362">
        <v>9</v>
      </c>
      <c r="I21" s="193" t="s">
        <v>680</v>
      </c>
      <c r="J21" s="510"/>
      <c r="K21" s="478" t="s">
        <v>680</v>
      </c>
      <c r="L21" s="514" t="s">
        <v>3713</v>
      </c>
      <c r="M21" s="192"/>
      <c r="N21" s="192"/>
      <c r="O21" s="192"/>
      <c r="S21" s="509"/>
    </row>
    <row r="22" spans="4:19" s="88" customFormat="1" ht="33" hidden="1" outlineLevel="1">
      <c r="D22" s="508"/>
      <c r="E22" s="93" t="s">
        <v>486</v>
      </c>
      <c r="F22" s="101" t="s">
        <v>397</v>
      </c>
      <c r="G22" s="66" t="s">
        <v>683</v>
      </c>
      <c r="H22" s="362">
        <v>10</v>
      </c>
      <c r="I22" s="193" t="s">
        <v>680</v>
      </c>
      <c r="J22" s="510"/>
      <c r="K22" s="478" t="s">
        <v>680</v>
      </c>
      <c r="L22" s="514" t="s">
        <v>3713</v>
      </c>
      <c r="M22" s="192"/>
      <c r="N22" s="192"/>
      <c r="O22" s="192"/>
      <c r="S22" s="509"/>
    </row>
    <row r="23" spans="4:19" s="88" customFormat="1" ht="33" hidden="1" outlineLevel="1">
      <c r="D23" s="508"/>
      <c r="E23" s="93" t="s">
        <v>486</v>
      </c>
      <c r="F23" s="101" t="s">
        <v>397</v>
      </c>
      <c r="G23" s="66" t="s">
        <v>683</v>
      </c>
      <c r="H23" s="362">
        <v>11</v>
      </c>
      <c r="I23" s="193" t="s">
        <v>680</v>
      </c>
      <c r="J23" s="510"/>
      <c r="K23" s="478" t="s">
        <v>680</v>
      </c>
      <c r="L23" s="514" t="s">
        <v>3713</v>
      </c>
      <c r="M23" s="192"/>
      <c r="N23" s="192"/>
      <c r="O23" s="192"/>
      <c r="S23" s="509"/>
    </row>
    <row r="24" spans="4:19" s="88" customFormat="1" ht="33" hidden="1" outlineLevel="1">
      <c r="D24" s="508"/>
      <c r="E24" s="93" t="s">
        <v>486</v>
      </c>
      <c r="F24" s="101" t="s">
        <v>397</v>
      </c>
      <c r="G24" s="66" t="s">
        <v>683</v>
      </c>
      <c r="H24" s="362">
        <v>12</v>
      </c>
      <c r="I24" s="193" t="s">
        <v>680</v>
      </c>
      <c r="J24" s="510"/>
      <c r="K24" s="478" t="s">
        <v>680</v>
      </c>
      <c r="L24" s="514" t="s">
        <v>3713</v>
      </c>
      <c r="M24" s="192"/>
      <c r="N24" s="192"/>
      <c r="O24" s="192"/>
      <c r="S24" s="509"/>
    </row>
    <row r="25" spans="4:19" s="88" customFormat="1" ht="33" hidden="1" outlineLevel="1">
      <c r="D25" s="508"/>
      <c r="E25" s="93" t="s">
        <v>486</v>
      </c>
      <c r="F25" s="101" t="s">
        <v>397</v>
      </c>
      <c r="G25" s="66" t="s">
        <v>683</v>
      </c>
      <c r="H25" s="362">
        <v>13</v>
      </c>
      <c r="I25" s="193" t="s">
        <v>680</v>
      </c>
      <c r="J25" s="510"/>
      <c r="K25" s="478" t="s">
        <v>680</v>
      </c>
      <c r="L25" s="514" t="s">
        <v>3713</v>
      </c>
      <c r="M25" s="192"/>
      <c r="N25" s="192"/>
      <c r="O25" s="192"/>
      <c r="S25" s="509"/>
    </row>
    <row r="26" spans="4:19" s="88" customFormat="1" ht="33" hidden="1" outlineLevel="1">
      <c r="D26" s="508"/>
      <c r="E26" s="93" t="s">
        <v>486</v>
      </c>
      <c r="F26" s="101" t="s">
        <v>397</v>
      </c>
      <c r="G26" s="66" t="s">
        <v>683</v>
      </c>
      <c r="H26" s="362">
        <v>14</v>
      </c>
      <c r="I26" s="193" t="s">
        <v>680</v>
      </c>
      <c r="J26" s="510"/>
      <c r="K26" s="478" t="s">
        <v>680</v>
      </c>
      <c r="L26" s="514" t="s">
        <v>3713</v>
      </c>
      <c r="M26" s="192"/>
      <c r="N26" s="192"/>
      <c r="O26" s="192"/>
      <c r="S26" s="509"/>
    </row>
    <row r="27" spans="4:19" s="88" customFormat="1" ht="33" hidden="1" outlineLevel="1">
      <c r="D27" s="508"/>
      <c r="E27" s="93" t="s">
        <v>486</v>
      </c>
      <c r="F27" s="101" t="s">
        <v>397</v>
      </c>
      <c r="G27" s="66" t="s">
        <v>683</v>
      </c>
      <c r="H27" s="362">
        <v>15</v>
      </c>
      <c r="I27" s="193" t="s">
        <v>680</v>
      </c>
      <c r="J27" s="510"/>
      <c r="K27" s="478" t="s">
        <v>680</v>
      </c>
      <c r="L27" s="514" t="s">
        <v>3713</v>
      </c>
      <c r="M27" s="192"/>
      <c r="N27" s="192"/>
      <c r="O27" s="192"/>
      <c r="S27" s="509"/>
    </row>
    <row r="28" spans="4:19" s="88" customFormat="1" ht="33" hidden="1" outlineLevel="1">
      <c r="D28" s="508"/>
      <c r="E28" s="93" t="s">
        <v>486</v>
      </c>
      <c r="F28" s="101" t="s">
        <v>397</v>
      </c>
      <c r="G28" s="66" t="s">
        <v>683</v>
      </c>
      <c r="H28" s="362">
        <v>16</v>
      </c>
      <c r="I28" s="193" t="s">
        <v>680</v>
      </c>
      <c r="J28" s="510"/>
      <c r="K28" s="478" t="s">
        <v>680</v>
      </c>
      <c r="L28" s="514" t="s">
        <v>3713</v>
      </c>
      <c r="M28" s="192"/>
      <c r="N28" s="192"/>
      <c r="O28" s="192"/>
      <c r="S28" s="509"/>
    </row>
    <row r="29" spans="4:19" s="88" customFormat="1" ht="33" hidden="1" outlineLevel="1">
      <c r="D29" s="508"/>
      <c r="E29" s="93" t="s">
        <v>486</v>
      </c>
      <c r="F29" s="101" t="s">
        <v>397</v>
      </c>
      <c r="G29" s="66" t="s">
        <v>683</v>
      </c>
      <c r="H29" s="362">
        <v>17</v>
      </c>
      <c r="I29" s="193" t="s">
        <v>680</v>
      </c>
      <c r="J29" s="510"/>
      <c r="K29" s="478" t="s">
        <v>680</v>
      </c>
      <c r="L29" s="514" t="s">
        <v>3713</v>
      </c>
      <c r="M29" s="192"/>
      <c r="N29" s="192"/>
      <c r="O29" s="192"/>
      <c r="S29" s="509"/>
    </row>
    <row r="30" spans="4:19" s="88" customFormat="1" ht="33" hidden="1" outlineLevel="1">
      <c r="D30" s="508"/>
      <c r="E30" s="93" t="s">
        <v>486</v>
      </c>
      <c r="F30" s="101" t="s">
        <v>397</v>
      </c>
      <c r="G30" s="66" t="s">
        <v>683</v>
      </c>
      <c r="H30" s="362">
        <v>18</v>
      </c>
      <c r="I30" s="193" t="s">
        <v>680</v>
      </c>
      <c r="J30" s="510"/>
      <c r="K30" s="478" t="s">
        <v>680</v>
      </c>
      <c r="L30" s="514" t="s">
        <v>3713</v>
      </c>
      <c r="M30" s="192"/>
      <c r="N30" s="192"/>
      <c r="O30" s="192"/>
      <c r="S30" s="509"/>
    </row>
    <row r="31" spans="4:19" s="88" customFormat="1" ht="33" hidden="1" outlineLevel="1">
      <c r="D31" s="508"/>
      <c r="E31" s="93" t="s">
        <v>486</v>
      </c>
      <c r="F31" s="101" t="s">
        <v>397</v>
      </c>
      <c r="G31" s="66" t="s">
        <v>683</v>
      </c>
      <c r="H31" s="362">
        <v>19</v>
      </c>
      <c r="I31" s="193" t="s">
        <v>680</v>
      </c>
      <c r="J31" s="510"/>
      <c r="K31" s="478" t="s">
        <v>680</v>
      </c>
      <c r="L31" s="514" t="s">
        <v>3713</v>
      </c>
      <c r="M31" s="192"/>
      <c r="N31" s="192"/>
      <c r="O31" s="192"/>
      <c r="S31" s="509"/>
    </row>
    <row r="32" spans="4:19" s="88" customFormat="1" ht="33" hidden="1" outlineLevel="1">
      <c r="D32" s="508"/>
      <c r="E32" s="93" t="s">
        <v>486</v>
      </c>
      <c r="F32" s="101" t="s">
        <v>397</v>
      </c>
      <c r="G32" s="66" t="s">
        <v>683</v>
      </c>
      <c r="H32" s="362">
        <v>20</v>
      </c>
      <c r="I32" s="193" t="s">
        <v>680</v>
      </c>
      <c r="J32" s="510"/>
      <c r="K32" s="478" t="s">
        <v>680</v>
      </c>
      <c r="L32" s="514" t="s">
        <v>3713</v>
      </c>
      <c r="M32" s="192"/>
      <c r="N32" s="192"/>
      <c r="O32" s="192"/>
      <c r="S32" s="509"/>
    </row>
    <row r="33" spans="4:19" s="88" customFormat="1" ht="33" hidden="1" outlineLevel="1">
      <c r="D33" s="508"/>
      <c r="E33" s="93" t="s">
        <v>486</v>
      </c>
      <c r="F33" s="101" t="s">
        <v>397</v>
      </c>
      <c r="G33" s="66" t="s">
        <v>683</v>
      </c>
      <c r="H33" s="362">
        <v>21</v>
      </c>
      <c r="I33" s="193" t="s">
        <v>680</v>
      </c>
      <c r="J33" s="510"/>
      <c r="K33" s="478" t="s">
        <v>680</v>
      </c>
      <c r="L33" s="514" t="s">
        <v>3713</v>
      </c>
      <c r="M33" s="192"/>
      <c r="N33" s="192"/>
      <c r="O33" s="192"/>
      <c r="S33" s="509"/>
    </row>
    <row r="34" spans="4:19" s="88" customFormat="1" ht="33" hidden="1" outlineLevel="1">
      <c r="D34" s="508"/>
      <c r="E34" s="93" t="s">
        <v>486</v>
      </c>
      <c r="F34" s="101" t="s">
        <v>397</v>
      </c>
      <c r="G34" s="66" t="s">
        <v>683</v>
      </c>
      <c r="H34" s="362">
        <v>22</v>
      </c>
      <c r="I34" s="193" t="s">
        <v>680</v>
      </c>
      <c r="J34" s="510"/>
      <c r="K34" s="478" t="s">
        <v>680</v>
      </c>
      <c r="L34" s="514" t="s">
        <v>3713</v>
      </c>
      <c r="M34" s="192"/>
      <c r="N34" s="192"/>
      <c r="O34" s="192"/>
      <c r="S34" s="509"/>
    </row>
    <row r="35" spans="4:19" s="88" customFormat="1" ht="33" hidden="1" outlineLevel="1">
      <c r="D35" s="508"/>
      <c r="E35" s="93" t="s">
        <v>486</v>
      </c>
      <c r="F35" s="101" t="s">
        <v>397</v>
      </c>
      <c r="G35" s="66" t="s">
        <v>683</v>
      </c>
      <c r="H35" s="362">
        <v>23</v>
      </c>
      <c r="I35" s="193" t="s">
        <v>680</v>
      </c>
      <c r="J35" s="510"/>
      <c r="K35" s="478" t="s">
        <v>680</v>
      </c>
      <c r="L35" s="514" t="s">
        <v>3713</v>
      </c>
      <c r="M35" s="192"/>
      <c r="N35" s="192"/>
      <c r="O35" s="192"/>
      <c r="S35" s="509"/>
    </row>
    <row r="36" spans="4:19" s="88" customFormat="1" ht="33" hidden="1" outlineLevel="1">
      <c r="D36" s="508"/>
      <c r="E36" s="93" t="s">
        <v>486</v>
      </c>
      <c r="F36" s="101" t="s">
        <v>397</v>
      </c>
      <c r="G36" s="66" t="s">
        <v>683</v>
      </c>
      <c r="H36" s="362">
        <v>24</v>
      </c>
      <c r="I36" s="193" t="s">
        <v>680</v>
      </c>
      <c r="J36" s="510"/>
      <c r="K36" s="478" t="s">
        <v>680</v>
      </c>
      <c r="L36" s="514" t="s">
        <v>3713</v>
      </c>
      <c r="M36" s="192"/>
      <c r="N36" s="192"/>
      <c r="O36" s="192"/>
      <c r="S36" s="509"/>
    </row>
    <row r="37" spans="4:19" s="88" customFormat="1" ht="33" hidden="1" outlineLevel="1">
      <c r="D37" s="508"/>
      <c r="E37" s="93" t="s">
        <v>486</v>
      </c>
      <c r="F37" s="101" t="s">
        <v>397</v>
      </c>
      <c r="G37" s="66" t="s">
        <v>683</v>
      </c>
      <c r="H37" s="362">
        <v>25</v>
      </c>
      <c r="I37" s="193" t="s">
        <v>680</v>
      </c>
      <c r="J37" s="510"/>
      <c r="K37" s="478" t="s">
        <v>680</v>
      </c>
      <c r="L37" s="514" t="s">
        <v>3713</v>
      </c>
      <c r="M37" s="192"/>
      <c r="N37" s="192"/>
      <c r="O37" s="192"/>
      <c r="S37" s="509"/>
    </row>
    <row r="38" spans="4:19" s="88" customFormat="1" ht="33" hidden="1" outlineLevel="1">
      <c r="D38" s="508"/>
      <c r="E38" s="93" t="s">
        <v>486</v>
      </c>
      <c r="F38" s="101" t="s">
        <v>397</v>
      </c>
      <c r="G38" s="66" t="s">
        <v>683</v>
      </c>
      <c r="H38" s="362">
        <v>26</v>
      </c>
      <c r="I38" s="193" t="s">
        <v>680</v>
      </c>
      <c r="J38" s="510"/>
      <c r="K38" s="478" t="s">
        <v>680</v>
      </c>
      <c r="L38" s="514" t="s">
        <v>3713</v>
      </c>
      <c r="M38" s="192"/>
      <c r="N38" s="192"/>
      <c r="O38" s="192"/>
      <c r="S38" s="509"/>
    </row>
    <row r="39" spans="4:19" s="88" customFormat="1" ht="33" hidden="1" outlineLevel="1">
      <c r="D39" s="508"/>
      <c r="E39" s="93" t="s">
        <v>486</v>
      </c>
      <c r="F39" s="101" t="s">
        <v>397</v>
      </c>
      <c r="G39" s="66" t="s">
        <v>683</v>
      </c>
      <c r="H39" s="362">
        <v>27</v>
      </c>
      <c r="I39" s="193" t="s">
        <v>680</v>
      </c>
      <c r="J39" s="510"/>
      <c r="K39" s="478" t="s">
        <v>680</v>
      </c>
      <c r="L39" s="514" t="s">
        <v>3713</v>
      </c>
      <c r="M39" s="192"/>
      <c r="N39" s="192"/>
      <c r="O39" s="192"/>
      <c r="S39" s="509"/>
    </row>
    <row r="40" spans="4:19" s="88" customFormat="1" ht="33" hidden="1" outlineLevel="1">
      <c r="D40" s="508"/>
      <c r="E40" s="93" t="s">
        <v>486</v>
      </c>
      <c r="F40" s="101" t="s">
        <v>397</v>
      </c>
      <c r="G40" s="66" t="s">
        <v>683</v>
      </c>
      <c r="H40" s="362">
        <v>28</v>
      </c>
      <c r="I40" s="193" t="s">
        <v>680</v>
      </c>
      <c r="J40" s="510"/>
      <c r="K40" s="478" t="s">
        <v>680</v>
      </c>
      <c r="L40" s="514" t="s">
        <v>3713</v>
      </c>
      <c r="M40" s="192"/>
      <c r="N40" s="192"/>
      <c r="O40" s="192"/>
      <c r="S40" s="509"/>
    </row>
    <row r="41" spans="4:19" s="88" customFormat="1" ht="33" hidden="1" outlineLevel="1">
      <c r="D41" s="508"/>
      <c r="E41" s="93" t="s">
        <v>486</v>
      </c>
      <c r="F41" s="101" t="s">
        <v>397</v>
      </c>
      <c r="G41" s="66" t="s">
        <v>683</v>
      </c>
      <c r="H41" s="362">
        <v>29</v>
      </c>
      <c r="I41" s="193" t="s">
        <v>680</v>
      </c>
      <c r="J41" s="510"/>
      <c r="K41" s="478" t="s">
        <v>680</v>
      </c>
      <c r="L41" s="514" t="s">
        <v>3713</v>
      </c>
      <c r="M41" s="192"/>
      <c r="N41" s="192"/>
      <c r="O41" s="192"/>
      <c r="S41" s="509"/>
    </row>
    <row r="42" spans="4:19" s="88" customFormat="1" ht="33" hidden="1" outlineLevel="1">
      <c r="D42" s="508"/>
      <c r="E42" s="93" t="s">
        <v>486</v>
      </c>
      <c r="F42" s="101" t="s">
        <v>397</v>
      </c>
      <c r="G42" s="66" t="s">
        <v>683</v>
      </c>
      <c r="H42" s="362">
        <v>30</v>
      </c>
      <c r="I42" s="193" t="s">
        <v>680</v>
      </c>
      <c r="J42" s="510"/>
      <c r="K42" s="478" t="s">
        <v>680</v>
      </c>
      <c r="L42" s="514" t="s">
        <v>3713</v>
      </c>
      <c r="M42" s="192"/>
      <c r="N42" s="192"/>
      <c r="O42" s="192"/>
      <c r="S42" s="509"/>
    </row>
    <row r="43" spans="4:19" s="88" customFormat="1" ht="21" hidden="1" outlineLevel="1">
      <c r="D43" s="508"/>
      <c r="E43" s="93" t="s">
        <v>486</v>
      </c>
      <c r="F43" s="101" t="s">
        <v>397</v>
      </c>
      <c r="G43" s="66" t="s">
        <v>683</v>
      </c>
      <c r="H43" s="362">
        <v>31</v>
      </c>
      <c r="I43" s="193" t="s">
        <v>680</v>
      </c>
      <c r="J43" s="510"/>
      <c r="K43" s="478" t="s">
        <v>3743</v>
      </c>
      <c r="L43" s="514" t="s">
        <v>3744</v>
      </c>
      <c r="M43" s="192"/>
      <c r="N43" s="192"/>
      <c r="O43" s="192"/>
      <c r="S43" s="509"/>
    </row>
    <row r="44" spans="4:19" s="88" customFormat="1" ht="21" hidden="1" outlineLevel="1">
      <c r="D44" s="508"/>
      <c r="E44" s="93" t="s">
        <v>486</v>
      </c>
      <c r="F44" s="101" t="s">
        <v>397</v>
      </c>
      <c r="G44" s="66" t="s">
        <v>683</v>
      </c>
      <c r="H44" s="362">
        <v>32</v>
      </c>
      <c r="I44" s="193" t="s">
        <v>680</v>
      </c>
      <c r="J44" s="510"/>
      <c r="K44" s="478" t="s">
        <v>3743</v>
      </c>
      <c r="L44" s="514" t="s">
        <v>3745</v>
      </c>
      <c r="M44" s="192"/>
      <c r="N44" s="192"/>
      <c r="O44" s="192"/>
      <c r="S44" s="509"/>
    </row>
    <row r="45" spans="4:19" s="88" customFormat="1" ht="21" hidden="1" outlineLevel="1">
      <c r="D45" s="508"/>
      <c r="E45" s="93" t="s">
        <v>486</v>
      </c>
      <c r="F45" s="101" t="s">
        <v>397</v>
      </c>
      <c r="G45" s="66" t="s">
        <v>683</v>
      </c>
      <c r="H45" s="362">
        <v>33</v>
      </c>
      <c r="I45" s="193" t="s">
        <v>680</v>
      </c>
      <c r="J45" s="510"/>
      <c r="K45" s="478" t="s">
        <v>3743</v>
      </c>
      <c r="L45" s="514" t="s">
        <v>3746</v>
      </c>
      <c r="M45" s="192"/>
      <c r="N45" s="192"/>
      <c r="O45" s="192"/>
      <c r="S45" s="509"/>
    </row>
    <row r="46" spans="4:19" s="88" customFormat="1" ht="21" hidden="1" outlineLevel="1">
      <c r="D46" s="508"/>
      <c r="E46" s="93" t="s">
        <v>486</v>
      </c>
      <c r="F46" s="101" t="s">
        <v>397</v>
      </c>
      <c r="G46" s="66" t="s">
        <v>683</v>
      </c>
      <c r="H46" s="362">
        <v>34</v>
      </c>
      <c r="I46" s="193" t="s">
        <v>680</v>
      </c>
      <c r="J46" s="510"/>
      <c r="K46" s="478" t="s">
        <v>3743</v>
      </c>
      <c r="L46" s="514" t="s">
        <v>3747</v>
      </c>
      <c r="M46" s="192"/>
      <c r="N46" s="192"/>
      <c r="O46" s="192"/>
      <c r="S46" s="509"/>
    </row>
    <row r="47" spans="4:19" s="88" customFormat="1" ht="21" hidden="1" outlineLevel="1">
      <c r="D47" s="508"/>
      <c r="E47" s="93" t="s">
        <v>486</v>
      </c>
      <c r="F47" s="101" t="s">
        <v>397</v>
      </c>
      <c r="G47" s="66" t="s">
        <v>683</v>
      </c>
      <c r="H47" s="362">
        <v>35</v>
      </c>
      <c r="I47" s="193" t="s">
        <v>680</v>
      </c>
      <c r="J47" s="510"/>
      <c r="K47" s="478" t="s">
        <v>3743</v>
      </c>
      <c r="L47" s="514" t="s">
        <v>3748</v>
      </c>
      <c r="M47" s="192"/>
      <c r="N47" s="192"/>
      <c r="O47" s="192"/>
      <c r="S47" s="509"/>
    </row>
    <row r="48" spans="4:19" s="88" customFormat="1" ht="21" hidden="1" outlineLevel="1">
      <c r="D48" s="508"/>
      <c r="E48" s="93" t="s">
        <v>486</v>
      </c>
      <c r="F48" s="101" t="s">
        <v>397</v>
      </c>
      <c r="G48" s="66" t="s">
        <v>683</v>
      </c>
      <c r="H48" s="362">
        <v>36</v>
      </c>
      <c r="I48" s="193" t="s">
        <v>680</v>
      </c>
      <c r="J48" s="510"/>
      <c r="K48" s="478" t="s">
        <v>3743</v>
      </c>
      <c r="L48" s="514" t="s">
        <v>3749</v>
      </c>
      <c r="M48" s="192"/>
      <c r="N48" s="192"/>
      <c r="O48" s="192"/>
      <c r="S48" s="509"/>
    </row>
    <row r="49" spans="4:19" s="88" customFormat="1" ht="21" hidden="1" outlineLevel="1">
      <c r="D49" s="508"/>
      <c r="E49" s="93" t="s">
        <v>486</v>
      </c>
      <c r="F49" s="101" t="s">
        <v>397</v>
      </c>
      <c r="G49" s="66" t="s">
        <v>683</v>
      </c>
      <c r="H49" s="362">
        <v>37</v>
      </c>
      <c r="I49" s="193" t="s">
        <v>680</v>
      </c>
      <c r="J49" s="510"/>
      <c r="K49" s="478" t="s">
        <v>3743</v>
      </c>
      <c r="L49" s="514" t="s">
        <v>3750</v>
      </c>
      <c r="M49" s="192"/>
      <c r="N49" s="192"/>
      <c r="O49" s="192"/>
      <c r="S49" s="509"/>
    </row>
    <row r="50" spans="4:19" s="88" customFormat="1" ht="21" hidden="1" outlineLevel="1">
      <c r="D50" s="508"/>
      <c r="E50" s="93" t="s">
        <v>486</v>
      </c>
      <c r="F50" s="101" t="s">
        <v>397</v>
      </c>
      <c r="G50" s="66" t="s">
        <v>683</v>
      </c>
      <c r="H50" s="362">
        <v>38</v>
      </c>
      <c r="I50" s="193" t="s">
        <v>680</v>
      </c>
      <c r="J50" s="510"/>
      <c r="K50" s="478" t="s">
        <v>3743</v>
      </c>
      <c r="L50" s="514" t="s">
        <v>3751</v>
      </c>
      <c r="M50" s="192"/>
      <c r="N50" s="192"/>
      <c r="O50" s="192"/>
      <c r="S50" s="509"/>
    </row>
    <row r="51" spans="4:19" s="88" customFormat="1" ht="21" hidden="1" outlineLevel="1">
      <c r="D51" s="508"/>
      <c r="E51" s="93" t="s">
        <v>486</v>
      </c>
      <c r="F51" s="101" t="s">
        <v>397</v>
      </c>
      <c r="G51" s="66" t="s">
        <v>683</v>
      </c>
      <c r="H51" s="362">
        <v>39</v>
      </c>
      <c r="I51" s="193" t="s">
        <v>680</v>
      </c>
      <c r="J51" s="510"/>
      <c r="K51" s="478" t="s">
        <v>3743</v>
      </c>
      <c r="L51" s="514" t="s">
        <v>3752</v>
      </c>
      <c r="M51" s="192"/>
      <c r="N51" s="192"/>
      <c r="O51" s="192"/>
      <c r="S51" s="509"/>
    </row>
    <row r="52" spans="4:19" s="88" customFormat="1" ht="21" hidden="1" outlineLevel="1">
      <c r="D52" s="508"/>
      <c r="E52" s="93" t="s">
        <v>486</v>
      </c>
      <c r="F52" s="101" t="s">
        <v>397</v>
      </c>
      <c r="G52" s="66" t="s">
        <v>683</v>
      </c>
      <c r="H52" s="362">
        <v>40</v>
      </c>
      <c r="I52" s="193" t="s">
        <v>680</v>
      </c>
      <c r="J52" s="510"/>
      <c r="K52" s="478" t="s">
        <v>3743</v>
      </c>
      <c r="L52" s="514" t="s">
        <v>3753</v>
      </c>
      <c r="M52" s="192"/>
      <c r="N52" s="192"/>
      <c r="O52" s="192"/>
      <c r="S52" s="509"/>
    </row>
    <row r="53" spans="4:19" s="88" customFormat="1" ht="21" hidden="1" outlineLevel="1">
      <c r="D53" s="508"/>
      <c r="E53" s="93" t="s">
        <v>486</v>
      </c>
      <c r="F53" s="101" t="s">
        <v>397</v>
      </c>
      <c r="G53" s="66" t="s">
        <v>683</v>
      </c>
      <c r="H53" s="362">
        <v>41</v>
      </c>
      <c r="I53" s="193" t="s">
        <v>680</v>
      </c>
      <c r="J53" s="510"/>
      <c r="K53" s="478" t="s">
        <v>3743</v>
      </c>
      <c r="L53" s="514" t="s">
        <v>3754</v>
      </c>
      <c r="M53" s="192"/>
      <c r="N53" s="192"/>
      <c r="O53" s="192"/>
      <c r="S53" s="509"/>
    </row>
    <row r="54" spans="4:19" s="88" customFormat="1" ht="21" hidden="1" outlineLevel="1">
      <c r="D54" s="508"/>
      <c r="E54" s="93" t="s">
        <v>486</v>
      </c>
      <c r="F54" s="101" t="s">
        <v>397</v>
      </c>
      <c r="G54" s="66" t="s">
        <v>683</v>
      </c>
      <c r="H54" s="362">
        <v>42</v>
      </c>
      <c r="I54" s="193" t="s">
        <v>680</v>
      </c>
      <c r="J54" s="510"/>
      <c r="K54" s="478" t="s">
        <v>3743</v>
      </c>
      <c r="L54" s="514" t="s">
        <v>3755</v>
      </c>
      <c r="M54" s="192"/>
      <c r="N54" s="192"/>
      <c r="O54" s="192"/>
      <c r="S54" s="509"/>
    </row>
    <row r="55" spans="4:19" s="88" customFormat="1" ht="21" hidden="1" outlineLevel="1">
      <c r="D55" s="508"/>
      <c r="E55" s="93" t="s">
        <v>486</v>
      </c>
      <c r="F55" s="101" t="s">
        <v>397</v>
      </c>
      <c r="G55" s="66" t="s">
        <v>683</v>
      </c>
      <c r="H55" s="362">
        <v>43</v>
      </c>
      <c r="I55" s="193" t="s">
        <v>680</v>
      </c>
      <c r="J55" s="510"/>
      <c r="K55" s="478" t="s">
        <v>3743</v>
      </c>
      <c r="L55" s="514" t="s">
        <v>3756</v>
      </c>
      <c r="M55" s="192"/>
      <c r="N55" s="192"/>
      <c r="O55" s="192"/>
      <c r="S55" s="509"/>
    </row>
    <row r="56" spans="4:19" s="88" customFormat="1" ht="21" hidden="1" outlineLevel="1">
      <c r="D56" s="508"/>
      <c r="E56" s="93" t="s">
        <v>486</v>
      </c>
      <c r="F56" s="101" t="s">
        <v>397</v>
      </c>
      <c r="G56" s="66" t="s">
        <v>683</v>
      </c>
      <c r="H56" s="362">
        <v>44</v>
      </c>
      <c r="I56" s="193" t="s">
        <v>680</v>
      </c>
      <c r="J56" s="510"/>
      <c r="K56" s="478" t="s">
        <v>3743</v>
      </c>
      <c r="L56" s="514" t="s">
        <v>3757</v>
      </c>
      <c r="M56" s="192"/>
      <c r="N56" s="192"/>
      <c r="O56" s="192"/>
      <c r="S56" s="509"/>
    </row>
    <row r="57" spans="4:19" s="88" customFormat="1" ht="21" hidden="1" outlineLevel="1">
      <c r="D57" s="508"/>
      <c r="E57" s="93" t="s">
        <v>486</v>
      </c>
      <c r="F57" s="101" t="s">
        <v>397</v>
      </c>
      <c r="G57" s="66" t="s">
        <v>683</v>
      </c>
      <c r="H57" s="362">
        <v>45</v>
      </c>
      <c r="I57" s="193" t="s">
        <v>680</v>
      </c>
      <c r="J57" s="510"/>
      <c r="K57" s="478" t="s">
        <v>3743</v>
      </c>
      <c r="L57" s="514" t="s">
        <v>3758</v>
      </c>
      <c r="M57" s="192"/>
      <c r="N57" s="192"/>
      <c r="O57" s="192"/>
      <c r="S57" s="509"/>
    </row>
    <row r="58" spans="4:19" s="88" customFormat="1" ht="21" hidden="1" outlineLevel="1">
      <c r="D58" s="508"/>
      <c r="E58" s="93" t="s">
        <v>486</v>
      </c>
      <c r="F58" s="101" t="s">
        <v>397</v>
      </c>
      <c r="G58" s="66" t="s">
        <v>683</v>
      </c>
      <c r="H58" s="362">
        <v>46</v>
      </c>
      <c r="I58" s="193" t="s">
        <v>680</v>
      </c>
      <c r="J58" s="510"/>
      <c r="K58" s="478" t="s">
        <v>3743</v>
      </c>
      <c r="L58" s="514" t="s">
        <v>3759</v>
      </c>
      <c r="M58" s="192"/>
      <c r="N58" s="192"/>
      <c r="O58" s="192"/>
      <c r="S58" s="509"/>
    </row>
    <row r="59" spans="4:19" s="88" customFormat="1" ht="21" hidden="1" outlineLevel="1">
      <c r="D59" s="508"/>
      <c r="E59" s="93" t="s">
        <v>486</v>
      </c>
      <c r="F59" s="101" t="s">
        <v>397</v>
      </c>
      <c r="G59" s="66" t="s">
        <v>683</v>
      </c>
      <c r="H59" s="362">
        <v>47</v>
      </c>
      <c r="I59" s="193" t="s">
        <v>680</v>
      </c>
      <c r="J59" s="510"/>
      <c r="K59" s="478" t="s">
        <v>3743</v>
      </c>
      <c r="L59" s="514" t="s">
        <v>3760</v>
      </c>
      <c r="M59" s="192"/>
      <c r="N59" s="192"/>
      <c r="O59" s="192"/>
      <c r="S59" s="509"/>
    </row>
    <row r="60" spans="4:19" s="88" customFormat="1" ht="21" hidden="1" outlineLevel="1">
      <c r="D60" s="508"/>
      <c r="E60" s="93" t="s">
        <v>486</v>
      </c>
      <c r="F60" s="101" t="s">
        <v>397</v>
      </c>
      <c r="G60" s="66" t="s">
        <v>683</v>
      </c>
      <c r="H60" s="362">
        <v>48</v>
      </c>
      <c r="I60" s="193" t="s">
        <v>680</v>
      </c>
      <c r="J60" s="510"/>
      <c r="K60" s="478" t="s">
        <v>3743</v>
      </c>
      <c r="L60" s="514" t="s">
        <v>3761</v>
      </c>
      <c r="M60" s="192"/>
      <c r="N60" s="192"/>
      <c r="O60" s="192"/>
      <c r="S60" s="509"/>
    </row>
    <row r="61" spans="4:19" s="88" customFormat="1" ht="21" hidden="1" outlineLevel="1">
      <c r="D61" s="508"/>
      <c r="E61" s="93" t="s">
        <v>486</v>
      </c>
      <c r="F61" s="101" t="s">
        <v>397</v>
      </c>
      <c r="G61" s="66" t="s">
        <v>683</v>
      </c>
      <c r="H61" s="362">
        <v>49</v>
      </c>
      <c r="I61" s="193" t="s">
        <v>680</v>
      </c>
      <c r="J61" s="510"/>
      <c r="K61" s="478" t="s">
        <v>3743</v>
      </c>
      <c r="L61" s="514" t="s">
        <v>3762</v>
      </c>
      <c r="M61" s="192"/>
      <c r="N61" s="192"/>
      <c r="O61" s="192"/>
      <c r="S61" s="509"/>
    </row>
    <row r="62" spans="4:19" s="88" customFormat="1" ht="21" hidden="1" outlineLevel="1">
      <c r="D62" s="508"/>
      <c r="E62" s="93" t="s">
        <v>486</v>
      </c>
      <c r="F62" s="101" t="s">
        <v>397</v>
      </c>
      <c r="G62" s="66" t="s">
        <v>683</v>
      </c>
      <c r="H62" s="362">
        <v>50</v>
      </c>
      <c r="I62" s="193" t="s">
        <v>680</v>
      </c>
      <c r="J62" s="510"/>
      <c r="K62" s="478" t="s">
        <v>3743</v>
      </c>
      <c r="L62" s="514" t="s">
        <v>3763</v>
      </c>
      <c r="M62" s="192"/>
      <c r="N62" s="192"/>
      <c r="O62" s="192"/>
      <c r="S62" s="509"/>
    </row>
    <row r="63" spans="4:19" s="88" customFormat="1" ht="21" hidden="1" outlineLevel="1">
      <c r="D63" s="508"/>
      <c r="E63" s="93" t="s">
        <v>486</v>
      </c>
      <c r="F63" s="101" t="s">
        <v>397</v>
      </c>
      <c r="G63" s="66" t="s">
        <v>683</v>
      </c>
      <c r="H63" s="362">
        <v>51</v>
      </c>
      <c r="I63" s="193" t="s">
        <v>680</v>
      </c>
      <c r="J63" s="510"/>
      <c r="K63" s="478" t="s">
        <v>3743</v>
      </c>
      <c r="L63" s="514" t="s">
        <v>3764</v>
      </c>
      <c r="M63" s="192"/>
      <c r="N63" s="192"/>
      <c r="O63" s="192"/>
      <c r="S63" s="509"/>
    </row>
    <row r="64" spans="4:19" s="88" customFormat="1" ht="21" hidden="1" outlineLevel="1">
      <c r="D64" s="508"/>
      <c r="E64" s="93" t="s">
        <v>486</v>
      </c>
      <c r="F64" s="101" t="s">
        <v>397</v>
      </c>
      <c r="G64" s="66" t="s">
        <v>683</v>
      </c>
      <c r="H64" s="362">
        <v>52</v>
      </c>
      <c r="I64" s="193" t="s">
        <v>680</v>
      </c>
      <c r="J64" s="510"/>
      <c r="K64" s="478" t="s">
        <v>3743</v>
      </c>
      <c r="L64" s="514" t="s">
        <v>3765</v>
      </c>
      <c r="M64" s="192"/>
      <c r="N64" s="192"/>
      <c r="O64" s="192"/>
      <c r="S64" s="509"/>
    </row>
    <row r="65" spans="4:19" s="88" customFormat="1" ht="21" hidden="1" outlineLevel="1">
      <c r="D65" s="508"/>
      <c r="E65" s="93" t="s">
        <v>486</v>
      </c>
      <c r="F65" s="101" t="s">
        <v>397</v>
      </c>
      <c r="G65" s="66" t="s">
        <v>683</v>
      </c>
      <c r="H65" s="362">
        <v>53</v>
      </c>
      <c r="I65" s="193" t="s">
        <v>680</v>
      </c>
      <c r="J65" s="510"/>
      <c r="K65" s="478" t="s">
        <v>3743</v>
      </c>
      <c r="L65" s="514" t="s">
        <v>3766</v>
      </c>
      <c r="M65" s="192"/>
      <c r="N65" s="192"/>
      <c r="O65" s="192"/>
      <c r="S65" s="509"/>
    </row>
    <row r="66" spans="4:19" s="88" customFormat="1" ht="21" hidden="1" outlineLevel="1">
      <c r="D66" s="508"/>
      <c r="E66" s="93" t="s">
        <v>486</v>
      </c>
      <c r="F66" s="101" t="s">
        <v>397</v>
      </c>
      <c r="G66" s="66" t="s">
        <v>683</v>
      </c>
      <c r="H66" s="362">
        <v>54</v>
      </c>
      <c r="I66" s="193" t="s">
        <v>680</v>
      </c>
      <c r="J66" s="510"/>
      <c r="K66" s="478" t="s">
        <v>3743</v>
      </c>
      <c r="L66" s="514" t="s">
        <v>3767</v>
      </c>
      <c r="M66" s="192"/>
      <c r="N66" s="192"/>
      <c r="O66" s="192"/>
      <c r="S66" s="509"/>
    </row>
    <row r="67" spans="4:19" s="88" customFormat="1" ht="21" hidden="1" outlineLevel="1">
      <c r="D67" s="508"/>
      <c r="E67" s="93" t="s">
        <v>486</v>
      </c>
      <c r="F67" s="101" t="s">
        <v>397</v>
      </c>
      <c r="G67" s="66" t="s">
        <v>683</v>
      </c>
      <c r="H67" s="362">
        <v>55</v>
      </c>
      <c r="I67" s="193" t="s">
        <v>680</v>
      </c>
      <c r="J67" s="510"/>
      <c r="K67" s="478" t="s">
        <v>3743</v>
      </c>
      <c r="L67" s="514" t="s">
        <v>3768</v>
      </c>
      <c r="M67" s="192"/>
      <c r="N67" s="192"/>
      <c r="O67" s="192"/>
      <c r="S67" s="509"/>
    </row>
    <row r="68" spans="4:19" s="88" customFormat="1" ht="21" hidden="1" outlineLevel="1">
      <c r="D68" s="508"/>
      <c r="E68" s="93" t="s">
        <v>486</v>
      </c>
      <c r="F68" s="101" t="s">
        <v>397</v>
      </c>
      <c r="G68" s="66" t="s">
        <v>683</v>
      </c>
      <c r="H68" s="362">
        <v>56</v>
      </c>
      <c r="I68" s="193" t="s">
        <v>680</v>
      </c>
      <c r="J68" s="510"/>
      <c r="K68" s="478" t="s">
        <v>3743</v>
      </c>
      <c r="L68" s="514" t="s">
        <v>3769</v>
      </c>
      <c r="M68" s="192"/>
      <c r="N68" s="192"/>
      <c r="O68" s="192"/>
      <c r="S68" s="509"/>
    </row>
    <row r="69" spans="4:19" s="88" customFormat="1" ht="21" hidden="1" outlineLevel="1">
      <c r="D69" s="508"/>
      <c r="E69" s="93" t="s">
        <v>486</v>
      </c>
      <c r="F69" s="101" t="s">
        <v>397</v>
      </c>
      <c r="G69" s="66" t="s">
        <v>683</v>
      </c>
      <c r="H69" s="362">
        <v>57</v>
      </c>
      <c r="I69" s="193" t="s">
        <v>680</v>
      </c>
      <c r="J69" s="510"/>
      <c r="K69" s="478" t="s">
        <v>3743</v>
      </c>
      <c r="L69" s="514" t="s">
        <v>3770</v>
      </c>
      <c r="M69" s="192"/>
      <c r="N69" s="192"/>
      <c r="O69" s="192"/>
      <c r="S69" s="509"/>
    </row>
    <row r="70" spans="4:19" s="88" customFormat="1" ht="21" hidden="1" outlineLevel="1">
      <c r="D70" s="508"/>
      <c r="E70" s="93" t="s">
        <v>486</v>
      </c>
      <c r="F70" s="101" t="s">
        <v>397</v>
      </c>
      <c r="G70" s="66" t="s">
        <v>683</v>
      </c>
      <c r="H70" s="362">
        <v>58</v>
      </c>
      <c r="I70" s="193" t="s">
        <v>680</v>
      </c>
      <c r="J70" s="510"/>
      <c r="K70" s="478" t="s">
        <v>3743</v>
      </c>
      <c r="L70" s="514" t="s">
        <v>3771</v>
      </c>
      <c r="M70" s="192"/>
      <c r="N70" s="192"/>
      <c r="O70" s="192"/>
      <c r="S70" s="509"/>
    </row>
    <row r="71" spans="4:19" s="88" customFormat="1" ht="21" hidden="1" outlineLevel="1">
      <c r="D71" s="508"/>
      <c r="E71" s="93" t="s">
        <v>486</v>
      </c>
      <c r="F71" s="101" t="s">
        <v>397</v>
      </c>
      <c r="G71" s="66" t="s">
        <v>683</v>
      </c>
      <c r="H71" s="362">
        <v>59</v>
      </c>
      <c r="I71" s="193" t="s">
        <v>680</v>
      </c>
      <c r="J71" s="510"/>
      <c r="K71" s="478" t="s">
        <v>3743</v>
      </c>
      <c r="L71" s="514" t="s">
        <v>3772</v>
      </c>
      <c r="M71" s="192"/>
      <c r="N71" s="192"/>
      <c r="O71" s="192"/>
      <c r="S71" s="509"/>
    </row>
    <row r="72" spans="4:19" s="88" customFormat="1" ht="21" hidden="1" outlineLevel="1">
      <c r="D72" s="508"/>
      <c r="E72" s="93" t="s">
        <v>486</v>
      </c>
      <c r="F72" s="101" t="s">
        <v>397</v>
      </c>
      <c r="G72" s="66" t="s">
        <v>683</v>
      </c>
      <c r="H72" s="362">
        <v>60</v>
      </c>
      <c r="I72" s="193" t="s">
        <v>680</v>
      </c>
      <c r="J72" s="510"/>
      <c r="K72" s="478" t="s">
        <v>3743</v>
      </c>
      <c r="L72" s="514" t="s">
        <v>3773</v>
      </c>
      <c r="M72" s="192"/>
      <c r="N72" s="192"/>
      <c r="O72" s="192"/>
      <c r="S72" s="509"/>
    </row>
    <row r="73" spans="4:19" s="88" customFormat="1" ht="21" hidden="1" outlineLevel="1">
      <c r="D73" s="508"/>
      <c r="E73" s="93" t="s">
        <v>486</v>
      </c>
      <c r="F73" s="101" t="s">
        <v>397</v>
      </c>
      <c r="G73" s="66" t="s">
        <v>683</v>
      </c>
      <c r="H73" s="362">
        <v>61</v>
      </c>
      <c r="I73" s="193" t="s">
        <v>680</v>
      </c>
      <c r="J73" s="510"/>
      <c r="K73" s="478" t="s">
        <v>3774</v>
      </c>
      <c r="L73" s="514" t="s">
        <v>3775</v>
      </c>
      <c r="M73" s="192"/>
      <c r="N73" s="192"/>
      <c r="O73" s="192"/>
      <c r="S73" s="509"/>
    </row>
    <row r="74" spans="4:19" s="88" customFormat="1" ht="21" hidden="1" outlineLevel="1">
      <c r="D74" s="508"/>
      <c r="E74" s="93" t="s">
        <v>486</v>
      </c>
      <c r="F74" s="101" t="s">
        <v>397</v>
      </c>
      <c r="G74" s="66" t="s">
        <v>683</v>
      </c>
      <c r="H74" s="362">
        <v>62</v>
      </c>
      <c r="I74" s="193" t="s">
        <v>680</v>
      </c>
      <c r="J74" s="510"/>
      <c r="K74" s="478" t="s">
        <v>3774</v>
      </c>
      <c r="L74" s="514" t="s">
        <v>3776</v>
      </c>
      <c r="M74" s="192"/>
      <c r="N74" s="192"/>
      <c r="O74" s="192"/>
      <c r="S74" s="509"/>
    </row>
    <row r="75" spans="4:19" s="88" customFormat="1" ht="21" hidden="1" outlineLevel="1">
      <c r="D75" s="508"/>
      <c r="E75" s="93" t="s">
        <v>486</v>
      </c>
      <c r="F75" s="101" t="s">
        <v>397</v>
      </c>
      <c r="G75" s="66" t="s">
        <v>683</v>
      </c>
      <c r="H75" s="362">
        <v>63</v>
      </c>
      <c r="I75" s="193" t="s">
        <v>680</v>
      </c>
      <c r="J75" s="510"/>
      <c r="K75" s="478" t="s">
        <v>3774</v>
      </c>
      <c r="L75" s="514" t="s">
        <v>3777</v>
      </c>
      <c r="M75" s="192"/>
      <c r="N75" s="192"/>
      <c r="O75" s="192"/>
      <c r="S75" s="509"/>
    </row>
    <row r="76" spans="4:19" s="88" customFormat="1" ht="21" hidden="1" outlineLevel="1">
      <c r="D76" s="508"/>
      <c r="E76" s="93" t="s">
        <v>486</v>
      </c>
      <c r="F76" s="101" t="s">
        <v>397</v>
      </c>
      <c r="G76" s="66" t="s">
        <v>683</v>
      </c>
      <c r="H76" s="362">
        <v>64</v>
      </c>
      <c r="I76" s="193" t="s">
        <v>680</v>
      </c>
      <c r="J76" s="510"/>
      <c r="K76" s="478" t="s">
        <v>3774</v>
      </c>
      <c r="L76" s="514" t="s">
        <v>3778</v>
      </c>
      <c r="M76" s="192"/>
      <c r="N76" s="192"/>
      <c r="O76" s="192"/>
      <c r="S76" s="509"/>
    </row>
    <row r="77" spans="4:19" s="88" customFormat="1" ht="21" hidden="1" outlineLevel="1">
      <c r="D77" s="508"/>
      <c r="E77" s="93" t="s">
        <v>486</v>
      </c>
      <c r="F77" s="101" t="s">
        <v>397</v>
      </c>
      <c r="G77" s="66" t="s">
        <v>683</v>
      </c>
      <c r="H77" s="362">
        <v>65</v>
      </c>
      <c r="I77" s="193" t="s">
        <v>680</v>
      </c>
      <c r="J77" s="510"/>
      <c r="K77" s="478" t="s">
        <v>3774</v>
      </c>
      <c r="L77" s="514" t="s">
        <v>3779</v>
      </c>
      <c r="M77" s="192"/>
      <c r="N77" s="192"/>
      <c r="O77" s="192"/>
      <c r="S77" s="509"/>
    </row>
    <row r="78" spans="4:19" s="88" customFormat="1" ht="21" hidden="1" outlineLevel="1">
      <c r="D78" s="508"/>
      <c r="E78" s="93" t="s">
        <v>486</v>
      </c>
      <c r="F78" s="101" t="s">
        <v>397</v>
      </c>
      <c r="G78" s="66" t="s">
        <v>683</v>
      </c>
      <c r="H78" s="362">
        <v>66</v>
      </c>
      <c r="I78" s="193" t="s">
        <v>680</v>
      </c>
      <c r="J78" s="510"/>
      <c r="K78" s="478" t="s">
        <v>3774</v>
      </c>
      <c r="L78" s="514" t="s">
        <v>3780</v>
      </c>
      <c r="M78" s="192"/>
      <c r="N78" s="192"/>
      <c r="O78" s="192"/>
      <c r="S78" s="509"/>
    </row>
    <row r="79" spans="4:19" s="88" customFormat="1" ht="21" hidden="1" outlineLevel="1">
      <c r="D79" s="508"/>
      <c r="E79" s="93" t="s">
        <v>486</v>
      </c>
      <c r="F79" s="101" t="s">
        <v>397</v>
      </c>
      <c r="G79" s="66" t="s">
        <v>683</v>
      </c>
      <c r="H79" s="362">
        <v>67</v>
      </c>
      <c r="I79" s="193" t="s">
        <v>680</v>
      </c>
      <c r="J79" s="510"/>
      <c r="K79" s="478" t="s">
        <v>3774</v>
      </c>
      <c r="L79" s="514" t="s">
        <v>3781</v>
      </c>
      <c r="M79" s="192"/>
      <c r="N79" s="192"/>
      <c r="O79" s="192"/>
      <c r="S79" s="509"/>
    </row>
    <row r="80" spans="4:19" s="88" customFormat="1" ht="21" hidden="1" outlineLevel="1">
      <c r="D80" s="508"/>
      <c r="E80" s="93" t="s">
        <v>486</v>
      </c>
      <c r="F80" s="101" t="s">
        <v>397</v>
      </c>
      <c r="G80" s="66" t="s">
        <v>683</v>
      </c>
      <c r="H80" s="362">
        <v>68</v>
      </c>
      <c r="I80" s="193" t="s">
        <v>680</v>
      </c>
      <c r="J80" s="510"/>
      <c r="K80" s="478" t="s">
        <v>3774</v>
      </c>
      <c r="L80" s="514" t="s">
        <v>3782</v>
      </c>
      <c r="M80" s="192"/>
      <c r="N80" s="192"/>
      <c r="O80" s="192"/>
      <c r="S80" s="509"/>
    </row>
    <row r="81" spans="4:19" s="88" customFormat="1" ht="21" hidden="1" outlineLevel="1">
      <c r="D81" s="508"/>
      <c r="E81" s="93" t="s">
        <v>486</v>
      </c>
      <c r="F81" s="101" t="s">
        <v>397</v>
      </c>
      <c r="G81" s="66" t="s">
        <v>683</v>
      </c>
      <c r="H81" s="362">
        <v>69</v>
      </c>
      <c r="I81" s="193" t="s">
        <v>680</v>
      </c>
      <c r="J81" s="510"/>
      <c r="K81" s="478" t="s">
        <v>3774</v>
      </c>
      <c r="L81" s="514" t="s">
        <v>3783</v>
      </c>
      <c r="M81" s="192"/>
      <c r="N81" s="192"/>
      <c r="O81" s="192"/>
      <c r="S81" s="509"/>
    </row>
    <row r="82" spans="4:19" s="88" customFormat="1" ht="21" hidden="1" outlineLevel="1">
      <c r="D82" s="508"/>
      <c r="E82" s="93" t="s">
        <v>486</v>
      </c>
      <c r="F82" s="101" t="s">
        <v>397</v>
      </c>
      <c r="G82" s="66" t="s">
        <v>683</v>
      </c>
      <c r="H82" s="362">
        <v>70</v>
      </c>
      <c r="I82" s="193" t="s">
        <v>680</v>
      </c>
      <c r="J82" s="510"/>
      <c r="K82" s="478" t="s">
        <v>3774</v>
      </c>
      <c r="L82" s="514" t="s">
        <v>3784</v>
      </c>
      <c r="M82" s="192"/>
      <c r="N82" s="192"/>
      <c r="O82" s="192"/>
      <c r="S82" s="509"/>
    </row>
    <row r="83" spans="4:19" s="88" customFormat="1" ht="21" hidden="1" outlineLevel="1">
      <c r="D83" s="508"/>
      <c r="E83" s="93" t="s">
        <v>486</v>
      </c>
      <c r="F83" s="101" t="s">
        <v>397</v>
      </c>
      <c r="G83" s="66" t="s">
        <v>683</v>
      </c>
      <c r="H83" s="362">
        <v>71</v>
      </c>
      <c r="I83" s="193" t="s">
        <v>680</v>
      </c>
      <c r="J83" s="510"/>
      <c r="K83" s="478" t="s">
        <v>3774</v>
      </c>
      <c r="L83" s="514" t="s">
        <v>3785</v>
      </c>
      <c r="M83" s="192"/>
      <c r="N83" s="192"/>
      <c r="O83" s="192"/>
      <c r="S83" s="509"/>
    </row>
    <row r="84" spans="4:19" s="88" customFormat="1" ht="21" hidden="1" outlineLevel="1">
      <c r="D84" s="508"/>
      <c r="E84" s="93" t="s">
        <v>486</v>
      </c>
      <c r="F84" s="101" t="s">
        <v>397</v>
      </c>
      <c r="G84" s="66" t="s">
        <v>683</v>
      </c>
      <c r="H84" s="362">
        <v>72</v>
      </c>
      <c r="I84" s="193" t="s">
        <v>680</v>
      </c>
      <c r="J84" s="510"/>
      <c r="K84" s="478" t="s">
        <v>3774</v>
      </c>
      <c r="L84" s="514" t="s">
        <v>3786</v>
      </c>
      <c r="M84" s="192"/>
      <c r="N84" s="192"/>
      <c r="O84" s="192"/>
      <c r="S84" s="509"/>
    </row>
    <row r="85" spans="4:19" s="88" customFormat="1" ht="21" hidden="1" outlineLevel="1">
      <c r="D85" s="508"/>
      <c r="E85" s="93" t="s">
        <v>486</v>
      </c>
      <c r="F85" s="101" t="s">
        <v>397</v>
      </c>
      <c r="G85" s="66" t="s">
        <v>683</v>
      </c>
      <c r="H85" s="362">
        <v>73</v>
      </c>
      <c r="I85" s="193" t="s">
        <v>680</v>
      </c>
      <c r="J85" s="510"/>
      <c r="K85" s="478" t="s">
        <v>3774</v>
      </c>
      <c r="L85" s="514" t="s">
        <v>3787</v>
      </c>
      <c r="M85" s="192"/>
      <c r="N85" s="192"/>
      <c r="O85" s="192"/>
      <c r="S85" s="509"/>
    </row>
    <row r="86" spans="4:19" s="88" customFormat="1" ht="21" hidden="1" outlineLevel="1">
      <c r="D86" s="508"/>
      <c r="E86" s="93" t="s">
        <v>486</v>
      </c>
      <c r="F86" s="101" t="s">
        <v>397</v>
      </c>
      <c r="G86" s="66" t="s">
        <v>683</v>
      </c>
      <c r="H86" s="362">
        <v>74</v>
      </c>
      <c r="I86" s="193" t="s">
        <v>680</v>
      </c>
      <c r="J86" s="510"/>
      <c r="K86" s="478" t="s">
        <v>3774</v>
      </c>
      <c r="L86" s="514" t="s">
        <v>3788</v>
      </c>
      <c r="M86" s="192"/>
      <c r="N86" s="192"/>
      <c r="O86" s="192"/>
      <c r="S86" s="509"/>
    </row>
    <row r="87" spans="4:19" s="88" customFormat="1" ht="21" hidden="1" outlineLevel="1">
      <c r="D87" s="508"/>
      <c r="E87" s="93" t="s">
        <v>486</v>
      </c>
      <c r="F87" s="101" t="s">
        <v>397</v>
      </c>
      <c r="G87" s="66" t="s">
        <v>683</v>
      </c>
      <c r="H87" s="362">
        <v>75</v>
      </c>
      <c r="I87" s="193" t="s">
        <v>680</v>
      </c>
      <c r="J87" s="510"/>
      <c r="K87" s="478" t="s">
        <v>3774</v>
      </c>
      <c r="L87" s="514" t="s">
        <v>3789</v>
      </c>
      <c r="M87" s="192"/>
      <c r="N87" s="192"/>
      <c r="O87" s="192"/>
      <c r="S87" s="509"/>
    </row>
    <row r="88" spans="4:19" s="88" customFormat="1" ht="21" hidden="1" outlineLevel="1">
      <c r="D88" s="508"/>
      <c r="E88" s="93" t="s">
        <v>486</v>
      </c>
      <c r="F88" s="101" t="s">
        <v>397</v>
      </c>
      <c r="G88" s="66" t="s">
        <v>683</v>
      </c>
      <c r="H88" s="362">
        <v>76</v>
      </c>
      <c r="I88" s="193" t="s">
        <v>680</v>
      </c>
      <c r="J88" s="510"/>
      <c r="K88" s="478" t="s">
        <v>3774</v>
      </c>
      <c r="L88" s="514" t="s">
        <v>3790</v>
      </c>
      <c r="M88" s="192"/>
      <c r="N88" s="192"/>
      <c r="O88" s="192"/>
      <c r="S88" s="509"/>
    </row>
    <row r="89" spans="4:19" s="88" customFormat="1" ht="21" hidden="1" outlineLevel="1">
      <c r="D89" s="508"/>
      <c r="E89" s="93" t="s">
        <v>486</v>
      </c>
      <c r="F89" s="101" t="s">
        <v>397</v>
      </c>
      <c r="G89" s="66" t="s">
        <v>683</v>
      </c>
      <c r="H89" s="362">
        <v>77</v>
      </c>
      <c r="I89" s="193" t="s">
        <v>680</v>
      </c>
      <c r="J89" s="510"/>
      <c r="K89" s="478" t="s">
        <v>3774</v>
      </c>
      <c r="L89" s="514" t="s">
        <v>3791</v>
      </c>
      <c r="M89" s="192"/>
      <c r="N89" s="192"/>
      <c r="O89" s="192"/>
      <c r="S89" s="509"/>
    </row>
    <row r="90" spans="4:19" s="88" customFormat="1" ht="21" hidden="1" outlineLevel="1">
      <c r="D90" s="508"/>
      <c r="E90" s="93" t="s">
        <v>486</v>
      </c>
      <c r="F90" s="101" t="s">
        <v>397</v>
      </c>
      <c r="G90" s="66" t="s">
        <v>683</v>
      </c>
      <c r="H90" s="362">
        <v>78</v>
      </c>
      <c r="I90" s="193" t="s">
        <v>680</v>
      </c>
      <c r="J90" s="510"/>
      <c r="K90" s="478" t="s">
        <v>3774</v>
      </c>
      <c r="L90" s="514" t="s">
        <v>3792</v>
      </c>
      <c r="M90" s="192"/>
      <c r="N90" s="192"/>
      <c r="O90" s="192"/>
      <c r="S90" s="509"/>
    </row>
    <row r="91" spans="4:19" s="88" customFormat="1" ht="21" hidden="1" outlineLevel="1">
      <c r="D91" s="508"/>
      <c r="E91" s="93" t="s">
        <v>486</v>
      </c>
      <c r="F91" s="101" t="s">
        <v>397</v>
      </c>
      <c r="G91" s="66" t="s">
        <v>683</v>
      </c>
      <c r="H91" s="362">
        <v>79</v>
      </c>
      <c r="I91" s="193" t="s">
        <v>680</v>
      </c>
      <c r="J91" s="510"/>
      <c r="K91" s="478" t="s">
        <v>3774</v>
      </c>
      <c r="L91" s="514" t="s">
        <v>3793</v>
      </c>
      <c r="M91" s="192"/>
      <c r="N91" s="192"/>
      <c r="O91" s="192"/>
      <c r="S91" s="509"/>
    </row>
    <row r="92" spans="4:19" s="88" customFormat="1" ht="21" hidden="1" outlineLevel="1">
      <c r="D92" s="508"/>
      <c r="E92" s="93" t="s">
        <v>486</v>
      </c>
      <c r="F92" s="101" t="s">
        <v>397</v>
      </c>
      <c r="G92" s="66" t="s">
        <v>683</v>
      </c>
      <c r="H92" s="362">
        <v>80</v>
      </c>
      <c r="I92" s="193" t="s">
        <v>680</v>
      </c>
      <c r="J92" s="510"/>
      <c r="K92" s="478" t="s">
        <v>3774</v>
      </c>
      <c r="L92" s="514" t="s">
        <v>3794</v>
      </c>
      <c r="M92" s="192"/>
      <c r="N92" s="192"/>
      <c r="O92" s="192"/>
      <c r="S92" s="509"/>
    </row>
    <row r="93" spans="4:19" s="88" customFormat="1" ht="21" hidden="1" outlineLevel="1">
      <c r="D93" s="508"/>
      <c r="E93" s="93" t="s">
        <v>486</v>
      </c>
      <c r="F93" s="101" t="s">
        <v>397</v>
      </c>
      <c r="G93" s="66" t="s">
        <v>683</v>
      </c>
      <c r="H93" s="362">
        <v>81</v>
      </c>
      <c r="I93" s="193" t="s">
        <v>680</v>
      </c>
      <c r="J93" s="510"/>
      <c r="K93" s="478" t="s">
        <v>3774</v>
      </c>
      <c r="L93" s="514" t="s">
        <v>3795</v>
      </c>
      <c r="M93" s="192"/>
      <c r="N93" s="192"/>
      <c r="O93" s="192"/>
      <c r="S93" s="509"/>
    </row>
    <row r="94" spans="4:19" s="88" customFormat="1" ht="21" hidden="1" outlineLevel="1">
      <c r="D94" s="508"/>
      <c r="E94" s="93" t="s">
        <v>486</v>
      </c>
      <c r="F94" s="101" t="s">
        <v>397</v>
      </c>
      <c r="G94" s="66" t="s">
        <v>683</v>
      </c>
      <c r="H94" s="362">
        <v>82</v>
      </c>
      <c r="I94" s="193" t="s">
        <v>680</v>
      </c>
      <c r="J94" s="510"/>
      <c r="K94" s="478" t="s">
        <v>3774</v>
      </c>
      <c r="L94" s="514" t="s">
        <v>3796</v>
      </c>
      <c r="M94" s="192"/>
      <c r="N94" s="192"/>
      <c r="O94" s="192"/>
      <c r="S94" s="509"/>
    </row>
    <row r="95" spans="4:19" s="88" customFormat="1" ht="21" hidden="1" outlineLevel="1">
      <c r="D95" s="508"/>
      <c r="E95" s="93" t="s">
        <v>486</v>
      </c>
      <c r="F95" s="101" t="s">
        <v>397</v>
      </c>
      <c r="G95" s="66" t="s">
        <v>683</v>
      </c>
      <c r="H95" s="362">
        <v>83</v>
      </c>
      <c r="I95" s="193" t="s">
        <v>680</v>
      </c>
      <c r="J95" s="510"/>
      <c r="K95" s="478" t="s">
        <v>3774</v>
      </c>
      <c r="L95" s="514" t="s">
        <v>3797</v>
      </c>
      <c r="M95" s="192"/>
      <c r="N95" s="192"/>
      <c r="O95" s="192"/>
      <c r="S95" s="509"/>
    </row>
    <row r="96" spans="4:19" s="88" customFormat="1" ht="21" hidden="1" outlineLevel="1">
      <c r="D96" s="508"/>
      <c r="E96" s="93" t="s">
        <v>486</v>
      </c>
      <c r="F96" s="101" t="s">
        <v>397</v>
      </c>
      <c r="G96" s="66" t="s">
        <v>683</v>
      </c>
      <c r="H96" s="362">
        <v>84</v>
      </c>
      <c r="I96" s="193" t="s">
        <v>680</v>
      </c>
      <c r="J96" s="510"/>
      <c r="K96" s="478" t="s">
        <v>3774</v>
      </c>
      <c r="L96" s="514" t="s">
        <v>3798</v>
      </c>
      <c r="M96" s="192"/>
      <c r="N96" s="192"/>
      <c r="O96" s="192"/>
      <c r="S96" s="509"/>
    </row>
    <row r="97" spans="4:19" s="88" customFormat="1" ht="21" hidden="1" outlineLevel="1">
      <c r="D97" s="508"/>
      <c r="E97" s="93" t="s">
        <v>486</v>
      </c>
      <c r="F97" s="101" t="s">
        <v>397</v>
      </c>
      <c r="G97" s="66" t="s">
        <v>683</v>
      </c>
      <c r="H97" s="362">
        <v>85</v>
      </c>
      <c r="I97" s="193" t="s">
        <v>680</v>
      </c>
      <c r="J97" s="510"/>
      <c r="K97" s="478" t="s">
        <v>3774</v>
      </c>
      <c r="L97" s="514" t="s">
        <v>3799</v>
      </c>
      <c r="M97" s="192"/>
      <c r="N97" s="192"/>
      <c r="O97" s="192"/>
      <c r="S97" s="509"/>
    </row>
    <row r="98" spans="4:19" s="88" customFormat="1" ht="21" hidden="1" outlineLevel="1">
      <c r="D98" s="508"/>
      <c r="E98" s="93" t="s">
        <v>486</v>
      </c>
      <c r="F98" s="101" t="s">
        <v>397</v>
      </c>
      <c r="G98" s="66" t="s">
        <v>683</v>
      </c>
      <c r="H98" s="362">
        <v>86</v>
      </c>
      <c r="I98" s="193" t="s">
        <v>680</v>
      </c>
      <c r="J98" s="510"/>
      <c r="K98" s="267" t="str">
        <f>'Москва(Синхротел)'!B1845</f>
        <v>Микрофон Brahler Automic DN/1</v>
      </c>
      <c r="L98" s="514" t="s">
        <v>3687</v>
      </c>
      <c r="M98" s="192"/>
      <c r="N98" s="192"/>
      <c r="O98" s="192"/>
      <c r="S98" s="509"/>
    </row>
    <row r="99" spans="4:19" s="88" customFormat="1" ht="21" hidden="1" outlineLevel="1">
      <c r="D99" s="508"/>
      <c r="E99" s="93" t="s">
        <v>486</v>
      </c>
      <c r="F99" s="101" t="s">
        <v>397</v>
      </c>
      <c r="G99" s="66" t="s">
        <v>683</v>
      </c>
      <c r="H99" s="362">
        <v>87</v>
      </c>
      <c r="I99" s="193" t="s">
        <v>680</v>
      </c>
      <c r="J99" s="510"/>
      <c r="K99" s="267" t="str">
        <f>'Москва(Синхротел)'!B1846</f>
        <v>Микрофон Brahler Automic DN/1</v>
      </c>
      <c r="L99" s="514" t="s">
        <v>3687</v>
      </c>
      <c r="M99" s="192"/>
      <c r="N99" s="192"/>
      <c r="O99" s="192"/>
      <c r="S99" s="509"/>
    </row>
    <row r="100" spans="4:19" s="88" customFormat="1" ht="21" hidden="1" outlineLevel="1">
      <c r="D100" s="508"/>
      <c r="E100" s="93" t="s">
        <v>486</v>
      </c>
      <c r="F100" s="101" t="s">
        <v>397</v>
      </c>
      <c r="G100" s="66" t="s">
        <v>683</v>
      </c>
      <c r="H100" s="362">
        <v>88</v>
      </c>
      <c r="I100" s="193" t="s">
        <v>680</v>
      </c>
      <c r="J100" s="510"/>
      <c r="K100" s="267" t="str">
        <f>'Москва(Синхротел)'!B1847</f>
        <v>Микрофон Brahler Automic DN/1</v>
      </c>
      <c r="L100" s="514" t="s">
        <v>3687</v>
      </c>
      <c r="M100" s="192"/>
      <c r="N100" s="192"/>
      <c r="O100" s="192"/>
      <c r="S100" s="509"/>
    </row>
    <row r="101" spans="4:19" s="88" customFormat="1" ht="21" hidden="1" outlineLevel="1">
      <c r="D101" s="508"/>
      <c r="E101" s="93" t="s">
        <v>486</v>
      </c>
      <c r="F101" s="101" t="s">
        <v>397</v>
      </c>
      <c r="G101" s="66" t="s">
        <v>683</v>
      </c>
      <c r="H101" s="362">
        <v>89</v>
      </c>
      <c r="I101" s="193" t="s">
        <v>680</v>
      </c>
      <c r="J101" s="510"/>
      <c r="K101" s="267" t="str">
        <f>'Москва(Синхротел)'!B1848</f>
        <v>Микрофон Brahler Automic DN/1</v>
      </c>
      <c r="L101" s="514" t="s">
        <v>3687</v>
      </c>
      <c r="M101" s="192"/>
      <c r="N101" s="192"/>
      <c r="O101" s="192"/>
      <c r="S101" s="509"/>
    </row>
    <row r="102" spans="4:19" s="88" customFormat="1" ht="21" hidden="1" outlineLevel="1">
      <c r="D102" s="508"/>
      <c r="E102" s="93" t="s">
        <v>486</v>
      </c>
      <c r="F102" s="101" t="s">
        <v>397</v>
      </c>
      <c r="G102" s="66" t="s">
        <v>683</v>
      </c>
      <c r="H102" s="362">
        <v>90</v>
      </c>
      <c r="I102" s="193" t="s">
        <v>680</v>
      </c>
      <c r="J102" s="510"/>
      <c r="K102" s="267" t="str">
        <f>'Москва(Синхротел)'!B1849</f>
        <v>Микрофон Brahler Automic DN/1</v>
      </c>
      <c r="L102" s="514" t="s">
        <v>3687</v>
      </c>
      <c r="M102" s="192"/>
      <c r="N102" s="192"/>
      <c r="O102" s="192"/>
      <c r="S102" s="509"/>
    </row>
    <row r="103" spans="4:19" s="88" customFormat="1" ht="21" hidden="1" outlineLevel="1">
      <c r="D103" s="508"/>
      <c r="E103" s="93" t="s">
        <v>486</v>
      </c>
      <c r="F103" s="101" t="s">
        <v>397</v>
      </c>
      <c r="G103" s="66" t="s">
        <v>683</v>
      </c>
      <c r="H103" s="362">
        <v>91</v>
      </c>
      <c r="I103" s="193" t="s">
        <v>680</v>
      </c>
      <c r="J103" s="510"/>
      <c r="K103" s="267" t="str">
        <f>'Москва(Синхротел)'!B1850</f>
        <v>Микрофон Brahler Automic DN/1</v>
      </c>
      <c r="L103" s="514" t="s">
        <v>3687</v>
      </c>
      <c r="M103" s="192"/>
      <c r="N103" s="192"/>
      <c r="O103" s="192"/>
      <c r="S103" s="509"/>
    </row>
    <row r="104" spans="4:19" s="88" customFormat="1" ht="21" hidden="1" outlineLevel="1">
      <c r="D104" s="508"/>
      <c r="E104" s="93" t="s">
        <v>486</v>
      </c>
      <c r="F104" s="101" t="s">
        <v>397</v>
      </c>
      <c r="G104" s="66" t="s">
        <v>683</v>
      </c>
      <c r="H104" s="362">
        <v>92</v>
      </c>
      <c r="I104" s="193" t="s">
        <v>680</v>
      </c>
      <c r="J104" s="510"/>
      <c r="K104" s="267" t="str">
        <f>'Москва(Синхротел)'!B1851</f>
        <v>Микрофон Brahler Automic DN/1</v>
      </c>
      <c r="L104" s="514" t="s">
        <v>3687</v>
      </c>
      <c r="M104" s="192"/>
      <c r="N104" s="192"/>
      <c r="O104" s="192"/>
      <c r="S104" s="509"/>
    </row>
    <row r="105" spans="4:19" s="88" customFormat="1" ht="21" hidden="1" outlineLevel="1">
      <c r="D105" s="508"/>
      <c r="E105" s="93" t="s">
        <v>486</v>
      </c>
      <c r="F105" s="101" t="s">
        <v>397</v>
      </c>
      <c r="G105" s="66" t="s">
        <v>683</v>
      </c>
      <c r="H105" s="362">
        <v>93</v>
      </c>
      <c r="I105" s="193" t="s">
        <v>680</v>
      </c>
      <c r="J105" s="510"/>
      <c r="K105" s="267" t="str">
        <f>'Москва(Синхротел)'!B1852</f>
        <v>Микрофон Brahler Automic DN/1</v>
      </c>
      <c r="L105" s="514" t="s">
        <v>3687</v>
      </c>
      <c r="M105" s="192"/>
      <c r="N105" s="192"/>
      <c r="O105" s="192"/>
      <c r="S105" s="509"/>
    </row>
    <row r="106" spans="4:19" s="88" customFormat="1" ht="21" hidden="1" outlineLevel="1">
      <c r="D106" s="508"/>
      <c r="E106" s="93" t="s">
        <v>486</v>
      </c>
      <c r="F106" s="101" t="s">
        <v>397</v>
      </c>
      <c r="G106" s="66" t="s">
        <v>683</v>
      </c>
      <c r="H106" s="362">
        <v>94</v>
      </c>
      <c r="I106" s="193" t="s">
        <v>680</v>
      </c>
      <c r="J106" s="510"/>
      <c r="K106" s="267" t="str">
        <f>'Москва(Синхротел)'!B1853</f>
        <v>Микрофон Brahler Automic DN/1</v>
      </c>
      <c r="L106" s="514" t="s">
        <v>3687</v>
      </c>
      <c r="M106" s="192"/>
      <c r="N106" s="192"/>
      <c r="O106" s="192"/>
      <c r="S106" s="509"/>
    </row>
    <row r="107" spans="4:19" s="88" customFormat="1" ht="21" hidden="1" outlineLevel="1">
      <c r="D107" s="508"/>
      <c r="E107" s="93" t="s">
        <v>486</v>
      </c>
      <c r="F107" s="101" t="s">
        <v>397</v>
      </c>
      <c r="G107" s="66" t="s">
        <v>683</v>
      </c>
      <c r="H107" s="362">
        <v>95</v>
      </c>
      <c r="I107" s="193" t="s">
        <v>680</v>
      </c>
      <c r="J107" s="510"/>
      <c r="K107" s="267" t="str">
        <f>'Москва(Синхротел)'!B1854</f>
        <v>Микрофон Brahler Automic DN/1</v>
      </c>
      <c r="L107" s="514" t="s">
        <v>3687</v>
      </c>
      <c r="M107" s="192"/>
      <c r="N107" s="192"/>
      <c r="O107" s="192"/>
      <c r="S107" s="509"/>
    </row>
    <row r="108" spans="4:19" s="88" customFormat="1" ht="21" hidden="1" outlineLevel="1">
      <c r="D108" s="508"/>
      <c r="E108" s="93" t="s">
        <v>486</v>
      </c>
      <c r="F108" s="101" t="s">
        <v>397</v>
      </c>
      <c r="G108" s="66" t="s">
        <v>683</v>
      </c>
      <c r="H108" s="362">
        <v>96</v>
      </c>
      <c r="I108" s="193" t="s">
        <v>680</v>
      </c>
      <c r="J108" s="510"/>
      <c r="K108" s="267" t="str">
        <f>'Москва(Синхротел)'!B1855</f>
        <v>Микрофон Brahler Automic DN/1</v>
      </c>
      <c r="L108" s="514" t="s">
        <v>3687</v>
      </c>
      <c r="M108" s="192"/>
      <c r="N108" s="192"/>
      <c r="O108" s="192"/>
      <c r="S108" s="509"/>
    </row>
    <row r="109" spans="4:19" s="88" customFormat="1" ht="21" hidden="1" outlineLevel="1">
      <c r="D109" s="508"/>
      <c r="E109" s="93" t="s">
        <v>486</v>
      </c>
      <c r="F109" s="101" t="s">
        <v>397</v>
      </c>
      <c r="G109" s="66" t="s">
        <v>683</v>
      </c>
      <c r="H109" s="362">
        <v>97</v>
      </c>
      <c r="I109" s="193" t="s">
        <v>680</v>
      </c>
      <c r="J109" s="510"/>
      <c r="K109" s="267" t="str">
        <f>'Москва(Синхротел)'!B1856</f>
        <v>Микрофон Brahler Automic DN/1</v>
      </c>
      <c r="L109" s="514" t="s">
        <v>3687</v>
      </c>
      <c r="M109" s="192"/>
      <c r="N109" s="192"/>
      <c r="O109" s="192"/>
      <c r="S109" s="509"/>
    </row>
    <row r="110" spans="4:19" s="88" customFormat="1" ht="21" hidden="1" outlineLevel="1">
      <c r="D110" s="508"/>
      <c r="E110" s="93" t="s">
        <v>486</v>
      </c>
      <c r="F110" s="101" t="s">
        <v>397</v>
      </c>
      <c r="G110" s="66" t="s">
        <v>683</v>
      </c>
      <c r="H110" s="362">
        <v>98</v>
      </c>
      <c r="I110" s="193" t="s">
        <v>680</v>
      </c>
      <c r="J110" s="510"/>
      <c r="K110" s="267" t="str">
        <f>'Москва(Синхротел)'!B1857</f>
        <v>Микрофон Brahler Automic DN/1</v>
      </c>
      <c r="L110" s="514" t="s">
        <v>3687</v>
      </c>
      <c r="M110" s="192"/>
      <c r="N110" s="192"/>
      <c r="O110" s="192"/>
      <c r="S110" s="509"/>
    </row>
    <row r="111" spans="4:19" s="88" customFormat="1" ht="21" hidden="1" outlineLevel="1">
      <c r="D111" s="508"/>
      <c r="E111" s="93" t="s">
        <v>486</v>
      </c>
      <c r="F111" s="101" t="s">
        <v>397</v>
      </c>
      <c r="G111" s="66" t="s">
        <v>683</v>
      </c>
      <c r="H111" s="362">
        <v>99</v>
      </c>
      <c r="I111" s="193" t="s">
        <v>680</v>
      </c>
      <c r="J111" s="510"/>
      <c r="K111" s="267" t="str">
        <f>'Москва(Синхротел)'!B1858</f>
        <v>Микрофон Brahler Automic DN/1</v>
      </c>
      <c r="L111" s="514" t="s">
        <v>3687</v>
      </c>
      <c r="M111" s="192"/>
      <c r="N111" s="192"/>
      <c r="O111" s="192"/>
      <c r="S111" s="509"/>
    </row>
    <row r="112" spans="4:19" s="88" customFormat="1" ht="21" hidden="1" outlineLevel="1">
      <c r="D112" s="508"/>
      <c r="E112" s="93" t="s">
        <v>486</v>
      </c>
      <c r="F112" s="101" t="s">
        <v>397</v>
      </c>
      <c r="G112" s="66" t="s">
        <v>683</v>
      </c>
      <c r="H112" s="362">
        <v>100</v>
      </c>
      <c r="I112" s="193" t="s">
        <v>680</v>
      </c>
      <c r="J112" s="510"/>
      <c r="K112" s="267" t="str">
        <f>'Москва(Синхротел)'!B1859</f>
        <v>Микрофон Brahler Automic DN/1</v>
      </c>
      <c r="L112" s="514" t="s">
        <v>3687</v>
      </c>
      <c r="M112" s="192"/>
      <c r="N112" s="192"/>
      <c r="O112" s="192"/>
      <c r="S112" s="509"/>
    </row>
    <row r="113" spans="4:19" s="88" customFormat="1" ht="21" hidden="1" outlineLevel="1">
      <c r="D113" s="508"/>
      <c r="E113" s="93" t="s">
        <v>486</v>
      </c>
      <c r="F113" s="101" t="s">
        <v>397</v>
      </c>
      <c r="G113" s="66" t="s">
        <v>683</v>
      </c>
      <c r="H113" s="362">
        <v>101</v>
      </c>
      <c r="I113" s="193" t="s">
        <v>680</v>
      </c>
      <c r="J113" s="510"/>
      <c r="K113" s="267" t="str">
        <f>'Москва(Синхротел)'!B1860</f>
        <v>Микрофон Brahler Automic DN/1</v>
      </c>
      <c r="L113" s="514" t="s">
        <v>3687</v>
      </c>
      <c r="M113" s="192"/>
      <c r="N113" s="192"/>
      <c r="O113" s="192"/>
      <c r="S113" s="509"/>
    </row>
    <row r="114" spans="4:19" s="88" customFormat="1" ht="21" hidden="1" outlineLevel="1">
      <c r="D114" s="508"/>
      <c r="E114" s="93" t="s">
        <v>486</v>
      </c>
      <c r="F114" s="101" t="s">
        <v>397</v>
      </c>
      <c r="G114" s="66" t="s">
        <v>683</v>
      </c>
      <c r="H114" s="362">
        <v>102</v>
      </c>
      <c r="I114" s="193" t="s">
        <v>680</v>
      </c>
      <c r="J114" s="510"/>
      <c r="K114" s="267" t="str">
        <f>'Москва(Синхротел)'!B1861</f>
        <v>Микрофон Brahler Automic DN/1</v>
      </c>
      <c r="L114" s="514" t="s">
        <v>3687</v>
      </c>
      <c r="M114" s="192"/>
      <c r="N114" s="192"/>
      <c r="O114" s="192"/>
      <c r="S114" s="509"/>
    </row>
    <row r="115" spans="4:19" s="88" customFormat="1" ht="21" hidden="1" outlineLevel="1">
      <c r="D115" s="508"/>
      <c r="E115" s="93" t="s">
        <v>486</v>
      </c>
      <c r="F115" s="101" t="s">
        <v>397</v>
      </c>
      <c r="G115" s="66" t="s">
        <v>683</v>
      </c>
      <c r="H115" s="362">
        <v>103</v>
      </c>
      <c r="I115" s="193" t="s">
        <v>680</v>
      </c>
      <c r="J115" s="510"/>
      <c r="K115" s="267" t="str">
        <f>'Москва(Синхротел)'!B1862</f>
        <v>Микрофон Brahler Automic DN/1</v>
      </c>
      <c r="L115" s="514" t="s">
        <v>3687</v>
      </c>
      <c r="M115" s="192"/>
      <c r="N115" s="192"/>
      <c r="O115" s="192"/>
      <c r="S115" s="509"/>
    </row>
    <row r="116" spans="4:19" s="88" customFormat="1" ht="21" hidden="1" outlineLevel="1">
      <c r="D116" s="508"/>
      <c r="E116" s="93" t="s">
        <v>486</v>
      </c>
      <c r="F116" s="101" t="s">
        <v>397</v>
      </c>
      <c r="G116" s="66" t="s">
        <v>683</v>
      </c>
      <c r="H116" s="362">
        <v>104</v>
      </c>
      <c r="I116" s="193" t="s">
        <v>680</v>
      </c>
      <c r="J116" s="510"/>
      <c r="K116" s="267" t="str">
        <f>'Москва(Синхротел)'!B1863</f>
        <v>Микрофон Brahler Automic DN/1</v>
      </c>
      <c r="L116" s="514" t="s">
        <v>3687</v>
      </c>
      <c r="M116" s="192"/>
      <c r="N116" s="192"/>
      <c r="O116" s="192"/>
      <c r="S116" s="509"/>
    </row>
    <row r="117" spans="4:19" s="88" customFormat="1" ht="21" hidden="1" outlineLevel="1">
      <c r="D117" s="508"/>
      <c r="E117" s="93" t="s">
        <v>486</v>
      </c>
      <c r="F117" s="101" t="s">
        <v>397</v>
      </c>
      <c r="G117" s="66" t="s">
        <v>683</v>
      </c>
      <c r="H117" s="362">
        <v>105</v>
      </c>
      <c r="I117" s="193" t="s">
        <v>680</v>
      </c>
      <c r="J117" s="510"/>
      <c r="K117" s="267" t="str">
        <f>'Москва(Синхротел)'!B1864</f>
        <v>Микрофон Brahler Automic DN/1</v>
      </c>
      <c r="L117" s="514" t="s">
        <v>3687</v>
      </c>
      <c r="M117" s="192"/>
      <c r="N117" s="192"/>
      <c r="O117" s="192"/>
      <c r="S117" s="509"/>
    </row>
    <row r="118" spans="4:19" s="88" customFormat="1" ht="21" hidden="1" outlineLevel="1">
      <c r="D118" s="508"/>
      <c r="E118" s="93" t="s">
        <v>486</v>
      </c>
      <c r="F118" s="101" t="s">
        <v>397</v>
      </c>
      <c r="G118" s="66" t="s">
        <v>683</v>
      </c>
      <c r="H118" s="362">
        <v>106</v>
      </c>
      <c r="I118" s="193" t="s">
        <v>680</v>
      </c>
      <c r="J118" s="510"/>
      <c r="K118" s="267" t="str">
        <f>'Москва(Синхротел)'!B1865</f>
        <v>Микрофон Brahler Automic DN/1</v>
      </c>
      <c r="L118" s="514" t="s">
        <v>3687</v>
      </c>
      <c r="M118" s="192"/>
      <c r="N118" s="192"/>
      <c r="O118" s="192"/>
      <c r="S118" s="509"/>
    </row>
    <row r="119" spans="4:19" s="88" customFormat="1" ht="21" hidden="1" outlineLevel="1">
      <c r="D119" s="508"/>
      <c r="E119" s="93" t="s">
        <v>486</v>
      </c>
      <c r="F119" s="101" t="s">
        <v>397</v>
      </c>
      <c r="G119" s="66" t="s">
        <v>683</v>
      </c>
      <c r="H119" s="362">
        <v>107</v>
      </c>
      <c r="I119" s="193" t="s">
        <v>680</v>
      </c>
      <c r="J119" s="510"/>
      <c r="K119" s="267" t="str">
        <f>'Москва(Синхротел)'!B1866</f>
        <v>Микрофон Brahler Automic DN/1</v>
      </c>
      <c r="L119" s="514" t="s">
        <v>3687</v>
      </c>
      <c r="M119" s="192"/>
      <c r="N119" s="192"/>
      <c r="O119" s="192"/>
      <c r="S119" s="509"/>
    </row>
    <row r="120" spans="4:19" s="88" customFormat="1" ht="21" hidden="1" outlineLevel="1">
      <c r="D120" s="508"/>
      <c r="E120" s="93" t="s">
        <v>486</v>
      </c>
      <c r="F120" s="101" t="s">
        <v>397</v>
      </c>
      <c r="G120" s="66" t="s">
        <v>683</v>
      </c>
      <c r="H120" s="362">
        <v>108</v>
      </c>
      <c r="I120" s="193" t="s">
        <v>680</v>
      </c>
      <c r="J120" s="510"/>
      <c r="K120" s="267" t="str">
        <f>'Москва(Синхротел)'!B1867</f>
        <v>Микрофон Brahler Automic DN/1</v>
      </c>
      <c r="L120" s="514" t="s">
        <v>3687</v>
      </c>
      <c r="M120" s="192"/>
      <c r="N120" s="192"/>
      <c r="O120" s="192"/>
      <c r="S120" s="509"/>
    </row>
    <row r="121" spans="4:19" s="88" customFormat="1" ht="21" hidden="1" outlineLevel="1">
      <c r="D121" s="508"/>
      <c r="E121" s="93" t="s">
        <v>486</v>
      </c>
      <c r="F121" s="101" t="s">
        <v>397</v>
      </c>
      <c r="G121" s="66" t="s">
        <v>683</v>
      </c>
      <c r="H121" s="362">
        <v>109</v>
      </c>
      <c r="I121" s="193" t="s">
        <v>680</v>
      </c>
      <c r="J121" s="510"/>
      <c r="K121" s="267" t="str">
        <f>'Москва(Синхротел)'!B1868</f>
        <v>Микрофон Brahler Automic DN/1</v>
      </c>
      <c r="L121" s="514" t="s">
        <v>3687</v>
      </c>
      <c r="M121" s="192"/>
      <c r="N121" s="192"/>
      <c r="O121" s="192"/>
      <c r="S121" s="509"/>
    </row>
    <row r="122" spans="4:19" s="88" customFormat="1" ht="21" hidden="1" outlineLevel="1">
      <c r="D122" s="508"/>
      <c r="E122" s="93" t="s">
        <v>486</v>
      </c>
      <c r="F122" s="101" t="s">
        <v>397</v>
      </c>
      <c r="G122" s="66" t="s">
        <v>683</v>
      </c>
      <c r="H122" s="362">
        <v>110</v>
      </c>
      <c r="I122" s="193" t="s">
        <v>680</v>
      </c>
      <c r="J122" s="510"/>
      <c r="K122" s="267" t="str">
        <f>'Москва(Синхротел)'!B1869</f>
        <v>Микрофон Brahler Automic DN/1</v>
      </c>
      <c r="L122" s="514" t="s">
        <v>3687</v>
      </c>
      <c r="M122" s="192"/>
      <c r="N122" s="192"/>
      <c r="O122" s="192"/>
      <c r="S122" s="509"/>
    </row>
    <row r="123" spans="4:19" s="88" customFormat="1" ht="21" hidden="1" outlineLevel="1">
      <c r="D123" s="508"/>
      <c r="E123" s="93" t="s">
        <v>486</v>
      </c>
      <c r="F123" s="101" t="s">
        <v>397</v>
      </c>
      <c r="G123" s="66" t="s">
        <v>683</v>
      </c>
      <c r="H123" s="362">
        <v>111</v>
      </c>
      <c r="I123" s="193" t="s">
        <v>680</v>
      </c>
      <c r="J123" s="510"/>
      <c r="K123" s="267" t="str">
        <f>'Москва(Синхротел)'!B1870</f>
        <v>Микрофон Brahler Automic DN/1</v>
      </c>
      <c r="L123" s="514" t="s">
        <v>3687</v>
      </c>
      <c r="M123" s="192"/>
      <c r="N123" s="192"/>
      <c r="O123" s="192"/>
      <c r="S123" s="509"/>
    </row>
    <row r="124" spans="4:19" s="88" customFormat="1" ht="21" hidden="1" outlineLevel="1">
      <c r="D124" s="508"/>
      <c r="E124" s="93" t="s">
        <v>486</v>
      </c>
      <c r="F124" s="101" t="s">
        <v>397</v>
      </c>
      <c r="G124" s="66" t="s">
        <v>683</v>
      </c>
      <c r="H124" s="362">
        <v>112</v>
      </c>
      <c r="I124" s="193" t="s">
        <v>680</v>
      </c>
      <c r="J124" s="510"/>
      <c r="K124" s="267" t="str">
        <f>'Москва(Синхротел)'!B1871</f>
        <v>Микрофон Brahler Automic DN/1</v>
      </c>
      <c r="L124" s="514" t="s">
        <v>3687</v>
      </c>
      <c r="M124" s="192"/>
      <c r="N124" s="192"/>
      <c r="O124" s="192"/>
      <c r="S124" s="509"/>
    </row>
    <row r="125" spans="4:19" s="88" customFormat="1" ht="21" hidden="1" outlineLevel="1">
      <c r="D125" s="508"/>
      <c r="E125" s="93" t="s">
        <v>486</v>
      </c>
      <c r="F125" s="101" t="s">
        <v>397</v>
      </c>
      <c r="G125" s="66" t="s">
        <v>683</v>
      </c>
      <c r="H125" s="362">
        <v>113</v>
      </c>
      <c r="I125" s="193" t="s">
        <v>680</v>
      </c>
      <c r="J125" s="510"/>
      <c r="K125" s="267" t="str">
        <f>'Москва(Синхротел)'!B1872</f>
        <v>Микрофон Brahler Automic DN/1</v>
      </c>
      <c r="L125" s="514" t="s">
        <v>3687</v>
      </c>
      <c r="M125" s="192"/>
      <c r="N125" s="192"/>
      <c r="O125" s="192"/>
      <c r="S125" s="509"/>
    </row>
    <row r="126" spans="4:19" s="88" customFormat="1" ht="21" hidden="1" outlineLevel="1">
      <c r="D126" s="508"/>
      <c r="E126" s="93" t="s">
        <v>486</v>
      </c>
      <c r="F126" s="101" t="s">
        <v>397</v>
      </c>
      <c r="G126" s="66" t="s">
        <v>683</v>
      </c>
      <c r="H126" s="362">
        <v>114</v>
      </c>
      <c r="I126" s="193" t="s">
        <v>680</v>
      </c>
      <c r="J126" s="510"/>
      <c r="K126" s="267" t="str">
        <f>'Москва(Синхротел)'!B1873</f>
        <v>Микрофон Brahler Automic DN/1</v>
      </c>
      <c r="L126" s="514" t="s">
        <v>3687</v>
      </c>
      <c r="M126" s="192"/>
      <c r="N126" s="192"/>
      <c r="O126" s="192"/>
      <c r="S126" s="509"/>
    </row>
    <row r="127" spans="4:19" s="88" customFormat="1" ht="21" hidden="1" outlineLevel="1">
      <c r="D127" s="508"/>
      <c r="E127" s="93" t="s">
        <v>486</v>
      </c>
      <c r="F127" s="101" t="s">
        <v>397</v>
      </c>
      <c r="G127" s="66" t="s">
        <v>683</v>
      </c>
      <c r="H127" s="362">
        <v>115</v>
      </c>
      <c r="I127" s="193" t="s">
        <v>680</v>
      </c>
      <c r="J127" s="510"/>
      <c r="K127" s="267" t="str">
        <f>'Москва(Синхротел)'!B1874</f>
        <v>Микрофон Brahler Automic DN/1</v>
      </c>
      <c r="L127" s="514" t="s">
        <v>3687</v>
      </c>
      <c r="M127" s="192"/>
      <c r="N127" s="192"/>
      <c r="O127" s="192"/>
      <c r="S127" s="509"/>
    </row>
    <row r="128" spans="4:19" s="88" customFormat="1" ht="21" hidden="1" outlineLevel="1">
      <c r="D128" s="508"/>
      <c r="E128" s="93" t="s">
        <v>486</v>
      </c>
      <c r="F128" s="101" t="s">
        <v>397</v>
      </c>
      <c r="G128" s="66" t="s">
        <v>683</v>
      </c>
      <c r="H128" s="362">
        <v>116</v>
      </c>
      <c r="I128" s="193" t="s">
        <v>680</v>
      </c>
      <c r="J128" s="510"/>
      <c r="K128" s="267" t="str">
        <f>'Москва(Синхротел)'!B1875</f>
        <v>Микрофон Brahler Automic DN/1</v>
      </c>
      <c r="L128" s="514" t="s">
        <v>3687</v>
      </c>
      <c r="M128" s="192"/>
      <c r="N128" s="192"/>
      <c r="O128" s="192"/>
      <c r="S128" s="509"/>
    </row>
    <row r="129" spans="4:19" s="88" customFormat="1" ht="21" hidden="1" outlineLevel="1">
      <c r="D129" s="508"/>
      <c r="E129" s="93" t="s">
        <v>486</v>
      </c>
      <c r="F129" s="101" t="s">
        <v>397</v>
      </c>
      <c r="G129" s="66" t="s">
        <v>683</v>
      </c>
      <c r="H129" s="362">
        <v>117</v>
      </c>
      <c r="I129" s="193" t="s">
        <v>680</v>
      </c>
      <c r="J129" s="510"/>
      <c r="K129" s="267" t="str">
        <f>'Москва(Синхротел)'!B1876</f>
        <v>Микрофон Brahler Automic DN/1</v>
      </c>
      <c r="L129" s="514" t="s">
        <v>3687</v>
      </c>
      <c r="M129" s="192"/>
      <c r="N129" s="192"/>
      <c r="O129" s="192"/>
      <c r="S129" s="509"/>
    </row>
    <row r="130" spans="4:19" s="88" customFormat="1" ht="21" hidden="1" outlineLevel="1">
      <c r="D130" s="508"/>
      <c r="E130" s="93" t="s">
        <v>486</v>
      </c>
      <c r="F130" s="101" t="s">
        <v>397</v>
      </c>
      <c r="G130" s="66" t="s">
        <v>683</v>
      </c>
      <c r="H130" s="362">
        <v>118</v>
      </c>
      <c r="I130" s="193" t="s">
        <v>680</v>
      </c>
      <c r="J130" s="510"/>
      <c r="K130" s="267" t="str">
        <f>'Москва(Синхротел)'!B1877</f>
        <v>Микрофон Brahler Automic DN/1</v>
      </c>
      <c r="L130" s="514" t="s">
        <v>3687</v>
      </c>
      <c r="M130" s="192"/>
      <c r="N130" s="192"/>
      <c r="O130" s="192"/>
      <c r="S130" s="509"/>
    </row>
    <row r="131" spans="4:19" s="88" customFormat="1" ht="21" hidden="1" outlineLevel="1">
      <c r="D131" s="508"/>
      <c r="E131" s="93" t="s">
        <v>486</v>
      </c>
      <c r="F131" s="101" t="s">
        <v>397</v>
      </c>
      <c r="G131" s="66" t="s">
        <v>683</v>
      </c>
      <c r="H131" s="362">
        <v>119</v>
      </c>
      <c r="I131" s="193" t="s">
        <v>680</v>
      </c>
      <c r="J131" s="510"/>
      <c r="K131" s="267" t="str">
        <f>'Москва(Синхротел)'!B1878</f>
        <v>Микрофон Brahler Automic DN/1</v>
      </c>
      <c r="L131" s="514" t="s">
        <v>3687</v>
      </c>
      <c r="M131" s="192"/>
      <c r="N131" s="192"/>
      <c r="O131" s="192"/>
      <c r="S131" s="509"/>
    </row>
    <row r="132" spans="4:19" s="88" customFormat="1" ht="21" hidden="1" outlineLevel="1">
      <c r="D132" s="508"/>
      <c r="E132" s="93" t="s">
        <v>486</v>
      </c>
      <c r="F132" s="101" t="s">
        <v>397</v>
      </c>
      <c r="G132" s="66" t="s">
        <v>683</v>
      </c>
      <c r="H132" s="362">
        <v>120</v>
      </c>
      <c r="I132" s="193" t="s">
        <v>680</v>
      </c>
      <c r="J132" s="510"/>
      <c r="K132" s="267" t="str">
        <f>'Москва(Синхротел)'!B1879</f>
        <v>Микрофон Brahler Automic DN/1</v>
      </c>
      <c r="L132" s="514" t="s">
        <v>3687</v>
      </c>
      <c r="M132" s="192"/>
      <c r="N132" s="192"/>
      <c r="O132" s="192"/>
      <c r="S132" s="509"/>
    </row>
    <row r="133" spans="4:19" s="88" customFormat="1" ht="21" collapsed="1">
      <c r="D133" s="508"/>
      <c r="E133" s="93"/>
      <c r="F133" s="101"/>
      <c r="G133" s="66"/>
      <c r="H133" s="362"/>
      <c r="I133" s="193"/>
      <c r="J133" s="510"/>
      <c r="K133" s="267"/>
      <c r="L133" s="514"/>
      <c r="M133" s="192"/>
      <c r="N133" s="192"/>
      <c r="O133" s="192"/>
      <c r="S133" s="509"/>
    </row>
    <row r="134" spans="4:19" s="174" customFormat="1">
      <c r="E134" s="264" t="s">
        <v>486</v>
      </c>
      <c r="F134" s="484" t="s">
        <v>397</v>
      </c>
      <c r="G134" s="86" t="s">
        <v>468</v>
      </c>
      <c r="H134" s="358">
        <v>1</v>
      </c>
      <c r="I134" s="517" t="s">
        <v>684</v>
      </c>
      <c r="J134" s="517"/>
      <c r="K134" s="517" t="s">
        <v>3712</v>
      </c>
      <c r="L134" s="487" t="s">
        <v>3713</v>
      </c>
      <c r="M134" s="487"/>
      <c r="N134" s="487"/>
      <c r="O134" s="487"/>
      <c r="S134" s="518"/>
    </row>
    <row r="135" spans="4:19" s="88" customFormat="1" ht="21" hidden="1" outlineLevel="1">
      <c r="D135" s="508"/>
      <c r="E135" s="93" t="s">
        <v>486</v>
      </c>
      <c r="F135" s="101" t="s">
        <v>397</v>
      </c>
      <c r="G135" s="66" t="s">
        <v>468</v>
      </c>
      <c r="H135" s="362">
        <v>2</v>
      </c>
      <c r="I135" s="193" t="s">
        <v>684</v>
      </c>
      <c r="J135" s="510"/>
      <c r="K135" s="193" t="s">
        <v>3712</v>
      </c>
      <c r="L135" s="192" t="s">
        <v>3714</v>
      </c>
      <c r="M135" s="192"/>
      <c r="N135" s="192"/>
      <c r="O135" s="192"/>
      <c r="S135" s="509"/>
    </row>
    <row r="136" spans="4:19" s="88" customFormat="1" ht="21" hidden="1" outlineLevel="1">
      <c r="D136" s="508"/>
      <c r="E136" s="93" t="s">
        <v>486</v>
      </c>
      <c r="F136" s="101" t="s">
        <v>397</v>
      </c>
      <c r="G136" s="66" t="s">
        <v>468</v>
      </c>
      <c r="H136" s="362">
        <v>3</v>
      </c>
      <c r="I136" s="193" t="s">
        <v>684</v>
      </c>
      <c r="J136" s="510"/>
      <c r="K136" s="193" t="s">
        <v>3712</v>
      </c>
      <c r="L136" s="192" t="s">
        <v>3715</v>
      </c>
      <c r="M136" s="192"/>
      <c r="N136" s="192"/>
      <c r="O136" s="192"/>
      <c r="S136" s="509"/>
    </row>
    <row r="137" spans="4:19" s="88" customFormat="1" ht="21" hidden="1" outlineLevel="1">
      <c r="D137" s="508"/>
      <c r="E137" s="93" t="s">
        <v>486</v>
      </c>
      <c r="F137" s="101" t="s">
        <v>397</v>
      </c>
      <c r="G137" s="66" t="s">
        <v>468</v>
      </c>
      <c r="H137" s="362">
        <v>4</v>
      </c>
      <c r="I137" s="193" t="s">
        <v>684</v>
      </c>
      <c r="J137" s="510"/>
      <c r="K137" s="193" t="s">
        <v>3712</v>
      </c>
      <c r="L137" s="192" t="s">
        <v>3716</v>
      </c>
      <c r="M137" s="192"/>
      <c r="N137" s="192"/>
      <c r="O137" s="192"/>
      <c r="S137" s="509"/>
    </row>
    <row r="138" spans="4:19" s="88" customFormat="1" ht="21" hidden="1" outlineLevel="1">
      <c r="D138" s="508"/>
      <c r="E138" s="93" t="s">
        <v>486</v>
      </c>
      <c r="F138" s="101" t="s">
        <v>397</v>
      </c>
      <c r="G138" s="66" t="s">
        <v>468</v>
      </c>
      <c r="H138" s="362">
        <v>5</v>
      </c>
      <c r="I138" s="193" t="s">
        <v>684</v>
      </c>
      <c r="J138" s="510"/>
      <c r="K138" s="193" t="s">
        <v>3712</v>
      </c>
      <c r="L138" s="192" t="s">
        <v>3717</v>
      </c>
      <c r="M138" s="192"/>
      <c r="N138" s="192"/>
      <c r="O138" s="192"/>
      <c r="S138" s="509"/>
    </row>
    <row r="139" spans="4:19" s="88" customFormat="1" ht="21" hidden="1" outlineLevel="1">
      <c r="D139" s="508"/>
      <c r="E139" s="93" t="s">
        <v>486</v>
      </c>
      <c r="F139" s="101" t="s">
        <v>397</v>
      </c>
      <c r="G139" s="66" t="s">
        <v>468</v>
      </c>
      <c r="H139" s="362">
        <v>6</v>
      </c>
      <c r="I139" s="193" t="s">
        <v>684</v>
      </c>
      <c r="J139" s="510"/>
      <c r="K139" s="193" t="s">
        <v>3712</v>
      </c>
      <c r="L139" s="192" t="s">
        <v>3718</v>
      </c>
      <c r="M139" s="192"/>
      <c r="N139" s="192"/>
      <c r="O139" s="192"/>
      <c r="S139" s="509"/>
    </row>
    <row r="140" spans="4:19" s="88" customFormat="1" ht="21" hidden="1" outlineLevel="1">
      <c r="D140" s="508"/>
      <c r="E140" s="93" t="s">
        <v>486</v>
      </c>
      <c r="F140" s="101" t="s">
        <v>397</v>
      </c>
      <c r="G140" s="66" t="s">
        <v>468</v>
      </c>
      <c r="H140" s="362">
        <v>7</v>
      </c>
      <c r="I140" s="193" t="s">
        <v>684</v>
      </c>
      <c r="J140" s="510"/>
      <c r="K140" s="193" t="s">
        <v>3712</v>
      </c>
      <c r="L140" s="192" t="s">
        <v>3719</v>
      </c>
      <c r="M140" s="192"/>
      <c r="N140" s="192"/>
      <c r="O140" s="192"/>
      <c r="S140" s="509"/>
    </row>
    <row r="141" spans="4:19" s="88" customFormat="1" ht="21" hidden="1" outlineLevel="1">
      <c r="D141" s="508"/>
      <c r="E141" s="93" t="s">
        <v>486</v>
      </c>
      <c r="F141" s="101" t="s">
        <v>397</v>
      </c>
      <c r="G141" s="66" t="s">
        <v>468</v>
      </c>
      <c r="H141" s="362">
        <v>8</v>
      </c>
      <c r="I141" s="193" t="s">
        <v>684</v>
      </c>
      <c r="J141" s="510"/>
      <c r="K141" s="193" t="s">
        <v>3712</v>
      </c>
      <c r="L141" s="192" t="s">
        <v>3720</v>
      </c>
      <c r="M141" s="192"/>
      <c r="N141" s="192"/>
      <c r="O141" s="192"/>
      <c r="S141" s="509"/>
    </row>
    <row r="142" spans="4:19" s="88" customFormat="1" ht="21" hidden="1" outlineLevel="1">
      <c r="D142" s="508"/>
      <c r="E142" s="93" t="s">
        <v>486</v>
      </c>
      <c r="F142" s="101" t="s">
        <v>397</v>
      </c>
      <c r="G142" s="66" t="s">
        <v>468</v>
      </c>
      <c r="H142" s="362">
        <v>9</v>
      </c>
      <c r="I142" s="193" t="s">
        <v>684</v>
      </c>
      <c r="J142" s="510"/>
      <c r="K142" s="193" t="s">
        <v>3712</v>
      </c>
      <c r="L142" s="192" t="s">
        <v>3721</v>
      </c>
      <c r="M142" s="192"/>
      <c r="N142" s="192"/>
      <c r="O142" s="192"/>
      <c r="S142" s="509"/>
    </row>
    <row r="143" spans="4:19" s="88" customFormat="1" ht="21" hidden="1" outlineLevel="1">
      <c r="D143" s="508"/>
      <c r="E143" s="93" t="s">
        <v>486</v>
      </c>
      <c r="F143" s="101" t="s">
        <v>397</v>
      </c>
      <c r="G143" s="66" t="s">
        <v>468</v>
      </c>
      <c r="H143" s="362">
        <v>10</v>
      </c>
      <c r="I143" s="193" t="s">
        <v>684</v>
      </c>
      <c r="J143" s="510"/>
      <c r="K143" s="193" t="s">
        <v>3712</v>
      </c>
      <c r="L143" s="192" t="s">
        <v>3722</v>
      </c>
      <c r="M143" s="192"/>
      <c r="N143" s="192"/>
      <c r="O143" s="192"/>
      <c r="S143" s="509"/>
    </row>
    <row r="144" spans="4:19" s="88" customFormat="1" ht="21" hidden="1" outlineLevel="1">
      <c r="D144" s="508"/>
      <c r="E144" s="93" t="s">
        <v>486</v>
      </c>
      <c r="F144" s="101" t="s">
        <v>397</v>
      </c>
      <c r="G144" s="66" t="s">
        <v>468</v>
      </c>
      <c r="H144" s="362">
        <v>11</v>
      </c>
      <c r="I144" s="193" t="s">
        <v>684</v>
      </c>
      <c r="J144" s="510"/>
      <c r="K144" s="193" t="s">
        <v>3712</v>
      </c>
      <c r="L144" s="192" t="s">
        <v>3723</v>
      </c>
      <c r="M144" s="192"/>
      <c r="N144" s="192"/>
      <c r="O144" s="192"/>
      <c r="S144" s="509"/>
    </row>
    <row r="145" spans="4:19" s="88" customFormat="1" ht="21" hidden="1" outlineLevel="1">
      <c r="D145" s="508"/>
      <c r="E145" s="93" t="s">
        <v>486</v>
      </c>
      <c r="F145" s="101" t="s">
        <v>397</v>
      </c>
      <c r="G145" s="66" t="s">
        <v>468</v>
      </c>
      <c r="H145" s="362">
        <v>12</v>
      </c>
      <c r="I145" s="193" t="s">
        <v>684</v>
      </c>
      <c r="J145" s="510"/>
      <c r="K145" s="193" t="s">
        <v>3712</v>
      </c>
      <c r="L145" s="192" t="s">
        <v>3724</v>
      </c>
      <c r="M145" s="192"/>
      <c r="N145" s="192"/>
      <c r="O145" s="192"/>
      <c r="S145" s="509"/>
    </row>
    <row r="146" spans="4:19" s="88" customFormat="1" ht="21" hidden="1" outlineLevel="1">
      <c r="D146" s="508"/>
      <c r="E146" s="93" t="s">
        <v>486</v>
      </c>
      <c r="F146" s="101" t="s">
        <v>397</v>
      </c>
      <c r="G146" s="66" t="s">
        <v>468</v>
      </c>
      <c r="H146" s="362">
        <v>13</v>
      </c>
      <c r="I146" s="193" t="s">
        <v>684</v>
      </c>
      <c r="J146" s="510"/>
      <c r="K146" s="193" t="s">
        <v>3712</v>
      </c>
      <c r="L146" s="192" t="s">
        <v>3725</v>
      </c>
      <c r="M146" s="192"/>
      <c r="N146" s="192"/>
      <c r="O146" s="192"/>
      <c r="S146" s="509"/>
    </row>
    <row r="147" spans="4:19" s="88" customFormat="1" ht="21" hidden="1" outlineLevel="1">
      <c r="D147" s="508"/>
      <c r="E147" s="93" t="s">
        <v>486</v>
      </c>
      <c r="F147" s="101" t="s">
        <v>397</v>
      </c>
      <c r="G147" s="66" t="s">
        <v>468</v>
      </c>
      <c r="H147" s="362">
        <v>14</v>
      </c>
      <c r="I147" s="193" t="s">
        <v>684</v>
      </c>
      <c r="J147" s="510"/>
      <c r="K147" s="193" t="s">
        <v>3712</v>
      </c>
      <c r="L147" s="192" t="s">
        <v>3726</v>
      </c>
      <c r="M147" s="192"/>
      <c r="N147" s="192"/>
      <c r="O147" s="192"/>
      <c r="S147" s="509"/>
    </row>
    <row r="148" spans="4:19" s="88" customFormat="1" ht="21" hidden="1" outlineLevel="1">
      <c r="D148" s="508"/>
      <c r="E148" s="93" t="s">
        <v>486</v>
      </c>
      <c r="F148" s="101" t="s">
        <v>397</v>
      </c>
      <c r="G148" s="66" t="s">
        <v>468</v>
      </c>
      <c r="H148" s="362">
        <v>15</v>
      </c>
      <c r="I148" s="193" t="s">
        <v>684</v>
      </c>
      <c r="J148" s="510"/>
      <c r="K148" s="193" t="s">
        <v>3712</v>
      </c>
      <c r="L148" s="192" t="s">
        <v>3727</v>
      </c>
      <c r="M148" s="192"/>
      <c r="N148" s="192"/>
      <c r="O148" s="192"/>
      <c r="S148" s="509"/>
    </row>
    <row r="149" spans="4:19" s="88" customFormat="1" ht="21" hidden="1" outlineLevel="1">
      <c r="D149" s="508"/>
      <c r="E149" s="93" t="s">
        <v>486</v>
      </c>
      <c r="F149" s="101" t="s">
        <v>397</v>
      </c>
      <c r="G149" s="66" t="s">
        <v>468</v>
      </c>
      <c r="H149" s="362">
        <v>16</v>
      </c>
      <c r="I149" s="193" t="s">
        <v>684</v>
      </c>
      <c r="J149" s="510"/>
      <c r="K149" s="193" t="s">
        <v>3712</v>
      </c>
      <c r="L149" s="192" t="s">
        <v>3728</v>
      </c>
      <c r="M149" s="192"/>
      <c r="N149" s="192"/>
      <c r="O149" s="192"/>
      <c r="S149" s="509"/>
    </row>
    <row r="150" spans="4:19" s="88" customFormat="1" ht="21" hidden="1" outlineLevel="1">
      <c r="D150" s="508"/>
      <c r="E150" s="93" t="s">
        <v>486</v>
      </c>
      <c r="F150" s="101" t="s">
        <v>397</v>
      </c>
      <c r="G150" s="66" t="s">
        <v>468</v>
      </c>
      <c r="H150" s="362">
        <v>17</v>
      </c>
      <c r="I150" s="193" t="s">
        <v>684</v>
      </c>
      <c r="J150" s="510"/>
      <c r="K150" s="193" t="s">
        <v>3712</v>
      </c>
      <c r="L150" s="192" t="s">
        <v>3729</v>
      </c>
      <c r="M150" s="192"/>
      <c r="N150" s="192"/>
      <c r="O150" s="192"/>
      <c r="S150" s="509"/>
    </row>
    <row r="151" spans="4:19" s="88" customFormat="1" ht="21" hidden="1" outlineLevel="1">
      <c r="D151" s="508"/>
      <c r="E151" s="93" t="s">
        <v>486</v>
      </c>
      <c r="F151" s="101" t="s">
        <v>397</v>
      </c>
      <c r="G151" s="66" t="s">
        <v>468</v>
      </c>
      <c r="H151" s="362">
        <v>18</v>
      </c>
      <c r="I151" s="193" t="s">
        <v>684</v>
      </c>
      <c r="J151" s="510"/>
      <c r="K151" s="193" t="s">
        <v>3712</v>
      </c>
      <c r="L151" s="192" t="s">
        <v>3730</v>
      </c>
      <c r="M151" s="192"/>
      <c r="N151" s="192"/>
      <c r="O151" s="192"/>
      <c r="S151" s="509"/>
    </row>
    <row r="152" spans="4:19" s="88" customFormat="1" ht="21" hidden="1" outlineLevel="1">
      <c r="D152" s="508"/>
      <c r="E152" s="93" t="s">
        <v>486</v>
      </c>
      <c r="F152" s="101" t="s">
        <v>397</v>
      </c>
      <c r="G152" s="66" t="s">
        <v>468</v>
      </c>
      <c r="H152" s="362">
        <v>19</v>
      </c>
      <c r="I152" s="193" t="s">
        <v>684</v>
      </c>
      <c r="J152" s="510"/>
      <c r="K152" s="193" t="s">
        <v>3712</v>
      </c>
      <c r="L152" s="192" t="s">
        <v>3731</v>
      </c>
      <c r="M152" s="192"/>
      <c r="N152" s="192"/>
      <c r="O152" s="192"/>
      <c r="S152" s="509"/>
    </row>
    <row r="153" spans="4:19" s="88" customFormat="1" ht="21" hidden="1" outlineLevel="1">
      <c r="D153" s="508"/>
      <c r="E153" s="93" t="s">
        <v>486</v>
      </c>
      <c r="F153" s="101" t="s">
        <v>397</v>
      </c>
      <c r="G153" s="66" t="s">
        <v>468</v>
      </c>
      <c r="H153" s="362">
        <v>20</v>
      </c>
      <c r="I153" s="193" t="s">
        <v>684</v>
      </c>
      <c r="J153" s="510"/>
      <c r="K153" s="193" t="s">
        <v>3712</v>
      </c>
      <c r="L153" s="192" t="s">
        <v>3732</v>
      </c>
      <c r="M153" s="192"/>
      <c r="N153" s="192"/>
      <c r="O153" s="192"/>
      <c r="S153" s="509"/>
    </row>
    <row r="154" spans="4:19" s="88" customFormat="1" ht="21" hidden="1" outlineLevel="1">
      <c r="D154" s="508"/>
      <c r="E154" s="93" t="s">
        <v>486</v>
      </c>
      <c r="F154" s="101" t="s">
        <v>397</v>
      </c>
      <c r="G154" s="66" t="s">
        <v>468</v>
      </c>
      <c r="H154" s="362">
        <v>21</v>
      </c>
      <c r="I154" s="193" t="s">
        <v>684</v>
      </c>
      <c r="J154" s="510"/>
      <c r="K154" s="193" t="s">
        <v>3712</v>
      </c>
      <c r="L154" s="192" t="s">
        <v>3733</v>
      </c>
      <c r="M154" s="192"/>
      <c r="N154" s="192"/>
      <c r="O154" s="192"/>
      <c r="S154" s="509"/>
    </row>
    <row r="155" spans="4:19" s="88" customFormat="1" ht="21" hidden="1" outlineLevel="1">
      <c r="D155" s="508"/>
      <c r="E155" s="93" t="s">
        <v>486</v>
      </c>
      <c r="F155" s="101" t="s">
        <v>397</v>
      </c>
      <c r="G155" s="66" t="s">
        <v>468</v>
      </c>
      <c r="H155" s="362">
        <v>22</v>
      </c>
      <c r="I155" s="193" t="s">
        <v>684</v>
      </c>
      <c r="J155" s="510"/>
      <c r="K155" s="193" t="s">
        <v>3712</v>
      </c>
      <c r="L155" s="192" t="s">
        <v>3734</v>
      </c>
      <c r="M155" s="192"/>
      <c r="N155" s="192"/>
      <c r="O155" s="192"/>
      <c r="S155" s="509"/>
    </row>
    <row r="156" spans="4:19" s="88" customFormat="1" ht="21" hidden="1" outlineLevel="1">
      <c r="D156" s="508"/>
      <c r="E156" s="93" t="s">
        <v>486</v>
      </c>
      <c r="F156" s="101" t="s">
        <v>397</v>
      </c>
      <c r="G156" s="66" t="s">
        <v>468</v>
      </c>
      <c r="H156" s="362">
        <v>23</v>
      </c>
      <c r="I156" s="193" t="s">
        <v>684</v>
      </c>
      <c r="J156" s="510"/>
      <c r="K156" s="193" t="s">
        <v>3712</v>
      </c>
      <c r="L156" s="192" t="s">
        <v>3735</v>
      </c>
      <c r="M156" s="192"/>
      <c r="N156" s="192"/>
      <c r="O156" s="192"/>
      <c r="S156" s="509"/>
    </row>
    <row r="157" spans="4:19" s="88" customFormat="1" ht="21" hidden="1" outlineLevel="1">
      <c r="D157" s="508"/>
      <c r="E157" s="93" t="s">
        <v>486</v>
      </c>
      <c r="F157" s="101" t="s">
        <v>397</v>
      </c>
      <c r="G157" s="66" t="s">
        <v>468</v>
      </c>
      <c r="H157" s="362">
        <v>24</v>
      </c>
      <c r="I157" s="193" t="s">
        <v>684</v>
      </c>
      <c r="J157" s="510"/>
      <c r="K157" s="193" t="s">
        <v>3712</v>
      </c>
      <c r="L157" s="192" t="s">
        <v>3736</v>
      </c>
      <c r="M157" s="192"/>
      <c r="N157" s="192"/>
      <c r="O157" s="192"/>
      <c r="S157" s="509"/>
    </row>
    <row r="158" spans="4:19" s="88" customFormat="1" ht="21" hidden="1" outlineLevel="1">
      <c r="D158" s="508"/>
      <c r="E158" s="93" t="s">
        <v>486</v>
      </c>
      <c r="F158" s="101" t="s">
        <v>397</v>
      </c>
      <c r="G158" s="66" t="s">
        <v>468</v>
      </c>
      <c r="H158" s="362">
        <v>25</v>
      </c>
      <c r="I158" s="193" t="s">
        <v>684</v>
      </c>
      <c r="J158" s="510"/>
      <c r="K158" s="193" t="s">
        <v>3712</v>
      </c>
      <c r="L158" s="192" t="s">
        <v>3737</v>
      </c>
      <c r="M158" s="192"/>
      <c r="N158" s="192"/>
      <c r="O158" s="192"/>
      <c r="S158" s="509"/>
    </row>
    <row r="159" spans="4:19" s="88" customFormat="1" ht="21" hidden="1" outlineLevel="1">
      <c r="D159" s="508"/>
      <c r="E159" s="93" t="s">
        <v>486</v>
      </c>
      <c r="F159" s="101" t="s">
        <v>397</v>
      </c>
      <c r="G159" s="66" t="s">
        <v>468</v>
      </c>
      <c r="H159" s="362">
        <v>26</v>
      </c>
      <c r="I159" s="193" t="s">
        <v>684</v>
      </c>
      <c r="J159" s="510"/>
      <c r="K159" s="193" t="s">
        <v>3712</v>
      </c>
      <c r="L159" s="192" t="s">
        <v>3738</v>
      </c>
      <c r="M159" s="192"/>
      <c r="N159" s="192"/>
      <c r="O159" s="192"/>
      <c r="S159" s="509"/>
    </row>
    <row r="160" spans="4:19" s="88" customFormat="1" ht="21" hidden="1" outlineLevel="1">
      <c r="D160" s="508"/>
      <c r="E160" s="93" t="s">
        <v>486</v>
      </c>
      <c r="F160" s="101" t="s">
        <v>397</v>
      </c>
      <c r="G160" s="66" t="s">
        <v>468</v>
      </c>
      <c r="H160" s="362">
        <v>27</v>
      </c>
      <c r="I160" s="193" t="s">
        <v>684</v>
      </c>
      <c r="J160" s="510"/>
      <c r="K160" s="193" t="s">
        <v>3712</v>
      </c>
      <c r="L160" s="192" t="s">
        <v>3739</v>
      </c>
      <c r="M160" s="192"/>
      <c r="N160" s="192"/>
      <c r="O160" s="192"/>
      <c r="S160" s="509"/>
    </row>
    <row r="161" spans="4:19" s="88" customFormat="1" ht="21" hidden="1" outlineLevel="1">
      <c r="D161" s="508"/>
      <c r="E161" s="93" t="s">
        <v>486</v>
      </c>
      <c r="F161" s="101" t="s">
        <v>397</v>
      </c>
      <c r="G161" s="66" t="s">
        <v>468</v>
      </c>
      <c r="H161" s="362">
        <v>28</v>
      </c>
      <c r="I161" s="193" t="s">
        <v>684</v>
      </c>
      <c r="J161" s="510"/>
      <c r="K161" s="193" t="s">
        <v>3712</v>
      </c>
      <c r="L161" s="192" t="s">
        <v>3740</v>
      </c>
      <c r="M161" s="192"/>
      <c r="N161" s="192"/>
      <c r="O161" s="192"/>
      <c r="S161" s="509"/>
    </row>
    <row r="162" spans="4:19" s="88" customFormat="1" ht="21" hidden="1" outlineLevel="1">
      <c r="D162" s="508"/>
      <c r="E162" s="93" t="s">
        <v>486</v>
      </c>
      <c r="F162" s="101" t="s">
        <v>397</v>
      </c>
      <c r="G162" s="66" t="s">
        <v>468</v>
      </c>
      <c r="H162" s="362">
        <v>29</v>
      </c>
      <c r="I162" s="193" t="s">
        <v>684</v>
      </c>
      <c r="J162" s="510"/>
      <c r="K162" s="193" t="s">
        <v>3712</v>
      </c>
      <c r="L162" s="192" t="s">
        <v>3741</v>
      </c>
      <c r="M162" s="192"/>
      <c r="N162" s="192"/>
      <c r="O162" s="192"/>
      <c r="S162" s="509"/>
    </row>
    <row r="163" spans="4:19" s="88" customFormat="1" ht="21" hidden="1" outlineLevel="1">
      <c r="D163" s="508"/>
      <c r="E163" s="93" t="s">
        <v>486</v>
      </c>
      <c r="F163" s="101" t="s">
        <v>397</v>
      </c>
      <c r="G163" s="66" t="s">
        <v>468</v>
      </c>
      <c r="H163" s="362">
        <v>30</v>
      </c>
      <c r="I163" s="193" t="s">
        <v>684</v>
      </c>
      <c r="J163" s="510"/>
      <c r="K163" s="193" t="s">
        <v>3712</v>
      </c>
      <c r="L163" s="192" t="s">
        <v>3742</v>
      </c>
      <c r="M163" s="192"/>
      <c r="N163" s="192"/>
      <c r="O163" s="192"/>
      <c r="S163" s="509"/>
    </row>
    <row r="164" spans="4:19" s="88" customFormat="1" ht="21" hidden="1" outlineLevel="1">
      <c r="D164" s="508"/>
      <c r="E164" s="93" t="s">
        <v>486</v>
      </c>
      <c r="F164" s="101" t="s">
        <v>397</v>
      </c>
      <c r="G164" s="66" t="s">
        <v>468</v>
      </c>
      <c r="H164" s="362">
        <v>31</v>
      </c>
      <c r="I164" s="193" t="s">
        <v>684</v>
      </c>
      <c r="J164" s="510"/>
      <c r="K164" s="193" t="str">
        <f>'Москва(Синхротел)'!B888</f>
        <v>Пульт делегата Automic</v>
      </c>
      <c r="L164" s="192" t="str">
        <f>'Москва(Синхротел)'!F888</f>
        <v>С-0289</v>
      </c>
      <c r="M164" s="192"/>
      <c r="N164" s="192"/>
      <c r="O164" s="192"/>
      <c r="S164" s="509"/>
    </row>
    <row r="165" spans="4:19" s="88" customFormat="1" ht="21" hidden="1" outlineLevel="1">
      <c r="D165" s="508"/>
      <c r="E165" s="93" t="s">
        <v>486</v>
      </c>
      <c r="F165" s="101" t="s">
        <v>397</v>
      </c>
      <c r="G165" s="66" t="s">
        <v>468</v>
      </c>
      <c r="H165" s="362">
        <v>32</v>
      </c>
      <c r="I165" s="193" t="s">
        <v>684</v>
      </c>
      <c r="J165" s="510"/>
      <c r="K165" s="193" t="str">
        <f>'Москва(Синхротел)'!B889</f>
        <v>Пульт делегата Automic</v>
      </c>
      <c r="L165" s="192" t="str">
        <f>'Москва(Синхротел)'!F889</f>
        <v>С-0290</v>
      </c>
      <c r="M165" s="192"/>
      <c r="N165" s="192"/>
      <c r="O165" s="192"/>
      <c r="S165" s="509"/>
    </row>
    <row r="166" spans="4:19" s="88" customFormat="1" ht="21" hidden="1" outlineLevel="1">
      <c r="D166" s="508"/>
      <c r="E166" s="93" t="s">
        <v>486</v>
      </c>
      <c r="F166" s="101" t="s">
        <v>397</v>
      </c>
      <c r="G166" s="66" t="s">
        <v>468</v>
      </c>
      <c r="H166" s="362">
        <v>33</v>
      </c>
      <c r="I166" s="193" t="s">
        <v>684</v>
      </c>
      <c r="J166" s="510"/>
      <c r="K166" s="193" t="str">
        <f>'Москва(Синхротел)'!B890</f>
        <v>Пульт делегата Automic</v>
      </c>
      <c r="L166" s="192" t="str">
        <f>'Москва(Синхротел)'!F890</f>
        <v>С-0291</v>
      </c>
      <c r="M166" s="192"/>
      <c r="N166" s="192"/>
      <c r="O166" s="192"/>
      <c r="S166" s="509"/>
    </row>
    <row r="167" spans="4:19" s="88" customFormat="1" ht="21" hidden="1" outlineLevel="1">
      <c r="D167" s="508"/>
      <c r="E167" s="93" t="s">
        <v>486</v>
      </c>
      <c r="F167" s="101" t="s">
        <v>397</v>
      </c>
      <c r="G167" s="66" t="s">
        <v>468</v>
      </c>
      <c r="H167" s="362">
        <v>34</v>
      </c>
      <c r="I167" s="193" t="s">
        <v>684</v>
      </c>
      <c r="J167" s="510"/>
      <c r="K167" s="193" t="str">
        <f>'Москва(Синхротел)'!B891</f>
        <v>Пульт делегата Automic</v>
      </c>
      <c r="L167" s="192" t="str">
        <f>'Москва(Синхротел)'!F891</f>
        <v>С-0292</v>
      </c>
      <c r="M167" s="192"/>
      <c r="N167" s="192"/>
      <c r="O167" s="192"/>
      <c r="S167" s="509"/>
    </row>
    <row r="168" spans="4:19" s="88" customFormat="1" ht="21" hidden="1" outlineLevel="1">
      <c r="D168" s="508"/>
      <c r="E168" s="93" t="s">
        <v>486</v>
      </c>
      <c r="F168" s="101" t="s">
        <v>397</v>
      </c>
      <c r="G168" s="66" t="s">
        <v>468</v>
      </c>
      <c r="H168" s="362">
        <v>35</v>
      </c>
      <c r="I168" s="193" t="s">
        <v>684</v>
      </c>
      <c r="J168" s="510"/>
      <c r="K168" s="193" t="str">
        <f>'Москва(Синхротел)'!B892</f>
        <v>Пульт делегата Automic</v>
      </c>
      <c r="L168" s="192" t="str">
        <f>'Москва(Синхротел)'!F892</f>
        <v>С-0293</v>
      </c>
      <c r="M168" s="192"/>
      <c r="N168" s="192"/>
      <c r="O168" s="192"/>
      <c r="S168" s="509"/>
    </row>
    <row r="169" spans="4:19" s="88" customFormat="1" ht="21" hidden="1" outlineLevel="1">
      <c r="D169" s="508"/>
      <c r="E169" s="93" t="s">
        <v>486</v>
      </c>
      <c r="F169" s="101" t="s">
        <v>397</v>
      </c>
      <c r="G169" s="66" t="s">
        <v>468</v>
      </c>
      <c r="H169" s="362">
        <v>36</v>
      </c>
      <c r="I169" s="193" t="s">
        <v>684</v>
      </c>
      <c r="J169" s="510"/>
      <c r="K169" s="193" t="str">
        <f>'Москва(Синхротел)'!B893</f>
        <v>Пульт делегата Automic</v>
      </c>
      <c r="L169" s="192" t="str">
        <f>'Москва(Синхротел)'!F893</f>
        <v>С-0294</v>
      </c>
      <c r="M169" s="192"/>
      <c r="N169" s="192"/>
      <c r="O169" s="192"/>
      <c r="S169" s="509"/>
    </row>
    <row r="170" spans="4:19" s="88" customFormat="1" ht="21" hidden="1" outlineLevel="1">
      <c r="D170" s="508"/>
      <c r="E170" s="93" t="s">
        <v>486</v>
      </c>
      <c r="F170" s="101" t="s">
        <v>397</v>
      </c>
      <c r="G170" s="66" t="s">
        <v>468</v>
      </c>
      <c r="H170" s="362">
        <v>37</v>
      </c>
      <c r="I170" s="193" t="s">
        <v>684</v>
      </c>
      <c r="J170" s="510"/>
      <c r="K170" s="193" t="str">
        <f>'Москва(Синхротел)'!B894</f>
        <v>Пульт делегата Automic</v>
      </c>
      <c r="L170" s="192" t="str">
        <f>'Москва(Синхротел)'!F894</f>
        <v>С-0295</v>
      </c>
      <c r="M170" s="192"/>
      <c r="N170" s="192"/>
      <c r="O170" s="192"/>
      <c r="S170" s="509"/>
    </row>
    <row r="171" spans="4:19" s="88" customFormat="1" ht="21" hidden="1" outlineLevel="1">
      <c r="D171" s="508"/>
      <c r="E171" s="93" t="s">
        <v>486</v>
      </c>
      <c r="F171" s="101" t="s">
        <v>397</v>
      </c>
      <c r="G171" s="66" t="s">
        <v>468</v>
      </c>
      <c r="H171" s="362">
        <v>38</v>
      </c>
      <c r="I171" s="193" t="s">
        <v>684</v>
      </c>
      <c r="J171" s="510"/>
      <c r="K171" s="193" t="str">
        <f>'Москва(Синхротел)'!B895</f>
        <v>Пульт делегата Automic</v>
      </c>
      <c r="L171" s="192" t="str">
        <f>'Москва(Синхротел)'!F895</f>
        <v>С-0296</v>
      </c>
      <c r="M171" s="192"/>
      <c r="N171" s="192"/>
      <c r="O171" s="192"/>
      <c r="S171" s="509"/>
    </row>
    <row r="172" spans="4:19" s="88" customFormat="1" ht="21" hidden="1" outlineLevel="1">
      <c r="D172" s="508"/>
      <c r="E172" s="93" t="s">
        <v>486</v>
      </c>
      <c r="F172" s="101" t="s">
        <v>397</v>
      </c>
      <c r="G172" s="66" t="s">
        <v>468</v>
      </c>
      <c r="H172" s="362">
        <v>39</v>
      </c>
      <c r="I172" s="193" t="s">
        <v>684</v>
      </c>
      <c r="J172" s="510"/>
      <c r="K172" s="193" t="str">
        <f>'Москва(Синхротел)'!B896</f>
        <v>Пульт делегата Automic</v>
      </c>
      <c r="L172" s="192" t="str">
        <f>'Москва(Синхротел)'!F896</f>
        <v>С-0297</v>
      </c>
      <c r="M172" s="192"/>
      <c r="N172" s="192"/>
      <c r="O172" s="192"/>
      <c r="S172" s="509"/>
    </row>
    <row r="173" spans="4:19" s="88" customFormat="1" ht="21" hidden="1" outlineLevel="1">
      <c r="D173" s="508"/>
      <c r="E173" s="93" t="s">
        <v>486</v>
      </c>
      <c r="F173" s="101" t="s">
        <v>397</v>
      </c>
      <c r="G173" s="66" t="s">
        <v>468</v>
      </c>
      <c r="H173" s="362">
        <v>40</v>
      </c>
      <c r="I173" s="193" t="s">
        <v>684</v>
      </c>
      <c r="J173" s="510"/>
      <c r="K173" s="193" t="str">
        <f>'Москва(Синхротел)'!B897</f>
        <v>Пульт делегата Automic</v>
      </c>
      <c r="L173" s="192" t="str">
        <f>'Москва(Синхротел)'!F897</f>
        <v>С-0298</v>
      </c>
      <c r="M173" s="192"/>
      <c r="N173" s="192"/>
      <c r="O173" s="192"/>
      <c r="S173" s="509"/>
    </row>
    <row r="174" spans="4:19" s="88" customFormat="1" ht="21" hidden="1" outlineLevel="1">
      <c r="D174" s="508"/>
      <c r="E174" s="93" t="s">
        <v>486</v>
      </c>
      <c r="F174" s="101" t="s">
        <v>397</v>
      </c>
      <c r="G174" s="66" t="s">
        <v>468</v>
      </c>
      <c r="H174" s="362">
        <v>41</v>
      </c>
      <c r="I174" s="193" t="s">
        <v>684</v>
      </c>
      <c r="J174" s="510"/>
      <c r="K174" s="193" t="str">
        <f>'Москва(Синхротел)'!B898</f>
        <v>Пульт делегата Automic</v>
      </c>
      <c r="L174" s="192" t="str">
        <f>'Москва(Синхротел)'!F898</f>
        <v>С-0299</v>
      </c>
      <c r="M174" s="192"/>
      <c r="N174" s="192"/>
      <c r="O174" s="192"/>
      <c r="S174" s="509"/>
    </row>
    <row r="175" spans="4:19" s="88" customFormat="1" ht="21" hidden="1" outlineLevel="1">
      <c r="D175" s="508"/>
      <c r="E175" s="93" t="s">
        <v>486</v>
      </c>
      <c r="F175" s="101" t="s">
        <v>397</v>
      </c>
      <c r="G175" s="66" t="s">
        <v>468</v>
      </c>
      <c r="H175" s="362">
        <v>42</v>
      </c>
      <c r="I175" s="193" t="s">
        <v>684</v>
      </c>
      <c r="J175" s="510"/>
      <c r="K175" s="193" t="str">
        <f>'Москва(Синхротел)'!B899</f>
        <v>Пульт делегата Automic</v>
      </c>
      <c r="L175" s="192" t="str">
        <f>'Москва(Синхротел)'!F899</f>
        <v>С-0300</v>
      </c>
      <c r="M175" s="192"/>
      <c r="N175" s="192"/>
      <c r="O175" s="192"/>
      <c r="S175" s="509"/>
    </row>
    <row r="176" spans="4:19" s="88" customFormat="1" ht="21" hidden="1" outlineLevel="1">
      <c r="D176" s="508"/>
      <c r="E176" s="93" t="s">
        <v>486</v>
      </c>
      <c r="F176" s="101" t="s">
        <v>397</v>
      </c>
      <c r="G176" s="66" t="s">
        <v>468</v>
      </c>
      <c r="H176" s="362">
        <v>43</v>
      </c>
      <c r="I176" s="193" t="s">
        <v>684</v>
      </c>
      <c r="J176" s="510"/>
      <c r="K176" s="193" t="str">
        <f>'Москва(Синхротел)'!B900</f>
        <v>Пульт делегата Automic</v>
      </c>
      <c r="L176" s="192" t="str">
        <f>'Москва(Синхротел)'!F900</f>
        <v>С-0301</v>
      </c>
      <c r="M176" s="192"/>
      <c r="N176" s="192"/>
      <c r="O176" s="192"/>
      <c r="S176" s="509"/>
    </row>
    <row r="177" spans="4:19" s="88" customFormat="1" ht="21" hidden="1" outlineLevel="1">
      <c r="D177" s="508"/>
      <c r="E177" s="93" t="s">
        <v>486</v>
      </c>
      <c r="F177" s="101" t="s">
        <v>397</v>
      </c>
      <c r="G177" s="66" t="s">
        <v>468</v>
      </c>
      <c r="H177" s="362">
        <v>44</v>
      </c>
      <c r="I177" s="193" t="s">
        <v>684</v>
      </c>
      <c r="J177" s="510"/>
      <c r="K177" s="193" t="str">
        <f>'Москва(Синхротел)'!B901</f>
        <v>Пульт делегата Automic</v>
      </c>
      <c r="L177" s="192" t="str">
        <f>'Москва(Синхротел)'!F901</f>
        <v>С-0302</v>
      </c>
      <c r="M177" s="192"/>
      <c r="N177" s="192"/>
      <c r="O177" s="192"/>
      <c r="S177" s="509"/>
    </row>
    <row r="178" spans="4:19" s="88" customFormat="1" ht="21" hidden="1" outlineLevel="1">
      <c r="D178" s="508"/>
      <c r="E178" s="93" t="s">
        <v>486</v>
      </c>
      <c r="F178" s="101" t="s">
        <v>397</v>
      </c>
      <c r="G178" s="66" t="s">
        <v>468</v>
      </c>
      <c r="H178" s="362">
        <v>45</v>
      </c>
      <c r="I178" s="193" t="s">
        <v>684</v>
      </c>
      <c r="J178" s="510"/>
      <c r="K178" s="193" t="str">
        <f>'Москва(Синхротел)'!B902</f>
        <v>Пульт делегата Automic</v>
      </c>
      <c r="L178" s="192" t="str">
        <f>'Москва(Синхротел)'!F902</f>
        <v>С-0303</v>
      </c>
      <c r="M178" s="192"/>
      <c r="N178" s="192"/>
      <c r="O178" s="192"/>
      <c r="S178" s="509"/>
    </row>
    <row r="179" spans="4:19" s="88" customFormat="1" ht="21" hidden="1" outlineLevel="1">
      <c r="D179" s="508"/>
      <c r="E179" s="93" t="s">
        <v>486</v>
      </c>
      <c r="F179" s="101" t="s">
        <v>397</v>
      </c>
      <c r="G179" s="66" t="s">
        <v>468</v>
      </c>
      <c r="H179" s="362">
        <v>46</v>
      </c>
      <c r="I179" s="193" t="s">
        <v>684</v>
      </c>
      <c r="J179" s="510"/>
      <c r="K179" s="193" t="str">
        <f>'Москва(Синхротел)'!B903</f>
        <v>Пульт делегата Automic</v>
      </c>
      <c r="L179" s="192" t="str">
        <f>'Москва(Синхротел)'!F903</f>
        <v>С-0304</v>
      </c>
      <c r="M179" s="192"/>
      <c r="N179" s="192"/>
      <c r="O179" s="192"/>
      <c r="S179" s="509"/>
    </row>
    <row r="180" spans="4:19" s="88" customFormat="1" ht="21" hidden="1" outlineLevel="1">
      <c r="D180" s="508"/>
      <c r="E180" s="93" t="s">
        <v>486</v>
      </c>
      <c r="F180" s="101" t="s">
        <v>397</v>
      </c>
      <c r="G180" s="66" t="s">
        <v>468</v>
      </c>
      <c r="H180" s="362">
        <v>47</v>
      </c>
      <c r="I180" s="193" t="s">
        <v>684</v>
      </c>
      <c r="J180" s="510"/>
      <c r="K180" s="193" t="str">
        <f>'Москва(Синхротел)'!B904</f>
        <v>Пульт делегата Automic</v>
      </c>
      <c r="L180" s="192" t="str">
        <f>'Москва(Синхротел)'!F904</f>
        <v>С-0305</v>
      </c>
      <c r="M180" s="192"/>
      <c r="N180" s="192"/>
      <c r="O180" s="192"/>
      <c r="S180" s="509"/>
    </row>
    <row r="181" spans="4:19" s="88" customFormat="1" ht="21" hidden="1" outlineLevel="1">
      <c r="D181" s="508"/>
      <c r="E181" s="93" t="s">
        <v>486</v>
      </c>
      <c r="F181" s="101" t="s">
        <v>397</v>
      </c>
      <c r="G181" s="66" t="s">
        <v>468</v>
      </c>
      <c r="H181" s="362">
        <v>48</v>
      </c>
      <c r="I181" s="193" t="s">
        <v>684</v>
      </c>
      <c r="J181" s="510"/>
      <c r="K181" s="193" t="str">
        <f>'Москва(Синхротел)'!B905</f>
        <v>Пульт делегата Automic</v>
      </c>
      <c r="L181" s="192" t="str">
        <f>'Москва(Синхротел)'!F905</f>
        <v>С-0306</v>
      </c>
      <c r="M181" s="192"/>
      <c r="N181" s="192"/>
      <c r="O181" s="192"/>
      <c r="S181" s="509"/>
    </row>
    <row r="182" spans="4:19" s="88" customFormat="1" ht="21" hidden="1" outlineLevel="1">
      <c r="D182" s="508"/>
      <c r="E182" s="93" t="s">
        <v>486</v>
      </c>
      <c r="F182" s="101" t="s">
        <v>397</v>
      </c>
      <c r="G182" s="66" t="s">
        <v>468</v>
      </c>
      <c r="H182" s="362">
        <v>49</v>
      </c>
      <c r="I182" s="193" t="s">
        <v>684</v>
      </c>
      <c r="J182" s="510"/>
      <c r="K182" s="193" t="str">
        <f>'Москва(Синхротел)'!B906</f>
        <v>Пульт делегата Automic</v>
      </c>
      <c r="L182" s="192" t="str">
        <f>'Москва(Синхротел)'!F906</f>
        <v>С-0307</v>
      </c>
      <c r="M182" s="192"/>
      <c r="N182" s="192"/>
      <c r="O182" s="192"/>
      <c r="S182" s="509"/>
    </row>
    <row r="183" spans="4:19" s="88" customFormat="1" ht="21" hidden="1" outlineLevel="1">
      <c r="D183" s="508"/>
      <c r="E183" s="93" t="s">
        <v>486</v>
      </c>
      <c r="F183" s="101" t="s">
        <v>397</v>
      </c>
      <c r="G183" s="66" t="s">
        <v>468</v>
      </c>
      <c r="H183" s="362">
        <v>50</v>
      </c>
      <c r="I183" s="193" t="s">
        <v>684</v>
      </c>
      <c r="J183" s="510"/>
      <c r="K183" s="193" t="str">
        <f>'Москва(Синхротел)'!B907</f>
        <v>Пульт делегата Automic</v>
      </c>
      <c r="L183" s="192" t="str">
        <f>'Москва(Синхротел)'!F907</f>
        <v>С-0308</v>
      </c>
      <c r="M183" s="192"/>
      <c r="N183" s="192"/>
      <c r="O183" s="192"/>
      <c r="S183" s="509"/>
    </row>
    <row r="184" spans="4:19" s="88" customFormat="1" ht="21" hidden="1" outlineLevel="1">
      <c r="D184" s="508"/>
      <c r="E184" s="93" t="s">
        <v>486</v>
      </c>
      <c r="F184" s="101" t="s">
        <v>397</v>
      </c>
      <c r="G184" s="66" t="s">
        <v>468</v>
      </c>
      <c r="H184" s="362">
        <v>51</v>
      </c>
      <c r="I184" s="193" t="s">
        <v>684</v>
      </c>
      <c r="J184" s="510"/>
      <c r="K184" s="193" t="str">
        <f>'Москва(Синхротел)'!B908</f>
        <v>Пульт делегата Automic</v>
      </c>
      <c r="L184" s="192" t="str">
        <f>'Москва(Синхротел)'!F908</f>
        <v>С-0309</v>
      </c>
      <c r="M184" s="192"/>
      <c r="N184" s="192"/>
      <c r="O184" s="192"/>
      <c r="S184" s="509"/>
    </row>
    <row r="185" spans="4:19" s="88" customFormat="1" ht="21" hidden="1" outlineLevel="1">
      <c r="D185" s="508"/>
      <c r="E185" s="93" t="s">
        <v>486</v>
      </c>
      <c r="F185" s="101" t="s">
        <v>397</v>
      </c>
      <c r="G185" s="66" t="s">
        <v>468</v>
      </c>
      <c r="H185" s="362">
        <v>52</v>
      </c>
      <c r="I185" s="193" t="s">
        <v>684</v>
      </c>
      <c r="J185" s="510"/>
      <c r="K185" s="193" t="str">
        <f>'Москва(Синхротел)'!B909</f>
        <v>Пульт делегата Automic</v>
      </c>
      <c r="L185" s="192" t="str">
        <f>'Москва(Синхротел)'!F909</f>
        <v>С-0310</v>
      </c>
      <c r="M185" s="192"/>
      <c r="N185" s="192"/>
      <c r="O185" s="192"/>
      <c r="S185" s="509"/>
    </row>
    <row r="186" spans="4:19" s="88" customFormat="1" ht="21" hidden="1" outlineLevel="1">
      <c r="D186" s="508"/>
      <c r="E186" s="93" t="s">
        <v>486</v>
      </c>
      <c r="F186" s="101" t="s">
        <v>397</v>
      </c>
      <c r="G186" s="66" t="s">
        <v>468</v>
      </c>
      <c r="H186" s="362">
        <v>53</v>
      </c>
      <c r="I186" s="193" t="s">
        <v>684</v>
      </c>
      <c r="J186" s="510"/>
      <c r="K186" s="193" t="str">
        <f>'Москва(Синхротел)'!B910</f>
        <v>Пульт делегата Automic</v>
      </c>
      <c r="L186" s="192" t="str">
        <f>'Москва(Синхротел)'!F910</f>
        <v>С-0311</v>
      </c>
      <c r="M186" s="192"/>
      <c r="N186" s="192"/>
      <c r="O186" s="192"/>
      <c r="S186" s="509"/>
    </row>
    <row r="187" spans="4:19" s="88" customFormat="1" ht="21" hidden="1" outlineLevel="1">
      <c r="D187" s="508"/>
      <c r="E187" s="93" t="s">
        <v>486</v>
      </c>
      <c r="F187" s="101" t="s">
        <v>397</v>
      </c>
      <c r="G187" s="66" t="s">
        <v>468</v>
      </c>
      <c r="H187" s="362">
        <v>54</v>
      </c>
      <c r="I187" s="193" t="s">
        <v>684</v>
      </c>
      <c r="J187" s="510"/>
      <c r="K187" s="193" t="str">
        <f>'Москва(Синхротел)'!B911</f>
        <v>Пульт делегата Automic</v>
      </c>
      <c r="L187" s="192" t="str">
        <f>'Москва(Синхротел)'!F911</f>
        <v>С-0312</v>
      </c>
      <c r="M187" s="192"/>
      <c r="N187" s="192"/>
      <c r="O187" s="192"/>
      <c r="S187" s="509"/>
    </row>
    <row r="188" spans="4:19" s="88" customFormat="1" ht="21" hidden="1" outlineLevel="1">
      <c r="D188" s="508"/>
      <c r="E188" s="93" t="s">
        <v>486</v>
      </c>
      <c r="F188" s="101" t="s">
        <v>397</v>
      </c>
      <c r="G188" s="66" t="s">
        <v>468</v>
      </c>
      <c r="H188" s="362">
        <v>55</v>
      </c>
      <c r="I188" s="193" t="s">
        <v>684</v>
      </c>
      <c r="J188" s="510"/>
      <c r="K188" s="193" t="str">
        <f>'Москва(Синхротел)'!B912</f>
        <v>Пульт делегата Automic</v>
      </c>
      <c r="L188" s="192" t="str">
        <f>'Москва(Синхротел)'!F912</f>
        <v>С-0313</v>
      </c>
      <c r="M188" s="192"/>
      <c r="N188" s="192"/>
      <c r="O188" s="192"/>
      <c r="S188" s="509"/>
    </row>
    <row r="189" spans="4:19" s="88" customFormat="1" ht="21" hidden="1" outlineLevel="1">
      <c r="D189" s="508"/>
      <c r="E189" s="93" t="s">
        <v>486</v>
      </c>
      <c r="F189" s="101" t="s">
        <v>397</v>
      </c>
      <c r="G189" s="66" t="s">
        <v>468</v>
      </c>
      <c r="H189" s="362">
        <v>56</v>
      </c>
      <c r="I189" s="193" t="s">
        <v>684</v>
      </c>
      <c r="J189" s="510"/>
      <c r="K189" s="193" t="str">
        <f>'Москва(Синхротел)'!B913</f>
        <v>Пульт делегата Automic</v>
      </c>
      <c r="L189" s="192" t="str">
        <f>'Москва(Синхротел)'!F913</f>
        <v>С-0314</v>
      </c>
      <c r="M189" s="192"/>
      <c r="N189" s="192"/>
      <c r="O189" s="192"/>
      <c r="S189" s="509"/>
    </row>
    <row r="190" spans="4:19" s="88" customFormat="1" ht="21" hidden="1" outlineLevel="1">
      <c r="D190" s="508"/>
      <c r="E190" s="93" t="s">
        <v>486</v>
      </c>
      <c r="F190" s="101" t="s">
        <v>397</v>
      </c>
      <c r="G190" s="66" t="s">
        <v>468</v>
      </c>
      <c r="H190" s="362">
        <v>57</v>
      </c>
      <c r="I190" s="193" t="s">
        <v>684</v>
      </c>
      <c r="J190" s="510"/>
      <c r="K190" s="193" t="str">
        <f>'Москва(Синхротел)'!B914</f>
        <v>Пульт делегата Automic</v>
      </c>
      <c r="L190" s="192" t="str">
        <f>'Москва(Синхротел)'!F914</f>
        <v>С-0315</v>
      </c>
      <c r="M190" s="192"/>
      <c r="N190" s="192"/>
      <c r="O190" s="192"/>
      <c r="S190" s="509"/>
    </row>
    <row r="191" spans="4:19" s="88" customFormat="1" ht="21" hidden="1" outlineLevel="1">
      <c r="D191" s="508"/>
      <c r="E191" s="93" t="s">
        <v>486</v>
      </c>
      <c r="F191" s="101" t="s">
        <v>397</v>
      </c>
      <c r="G191" s="66" t="s">
        <v>468</v>
      </c>
      <c r="H191" s="362">
        <v>58</v>
      </c>
      <c r="I191" s="193" t="s">
        <v>684</v>
      </c>
      <c r="J191" s="510"/>
      <c r="K191" s="193" t="str">
        <f>'Москва(Синхротел)'!B915</f>
        <v>Пульт делегата Automic</v>
      </c>
      <c r="L191" s="192" t="str">
        <f>'Москва(Синхротел)'!F915</f>
        <v>С-0316</v>
      </c>
      <c r="M191" s="192"/>
      <c r="N191" s="192"/>
      <c r="O191" s="192"/>
      <c r="S191" s="509"/>
    </row>
    <row r="192" spans="4:19" s="88" customFormat="1" ht="21" hidden="1" outlineLevel="1">
      <c r="D192" s="508"/>
      <c r="E192" s="93" t="s">
        <v>486</v>
      </c>
      <c r="F192" s="101" t="s">
        <v>397</v>
      </c>
      <c r="G192" s="66" t="s">
        <v>468</v>
      </c>
      <c r="H192" s="362">
        <v>59</v>
      </c>
      <c r="I192" s="193" t="s">
        <v>684</v>
      </c>
      <c r="J192" s="510"/>
      <c r="K192" s="193" t="str">
        <f>'Москва(Синхротел)'!B916</f>
        <v>Пульт делегата Automic</v>
      </c>
      <c r="L192" s="192" t="str">
        <f>'Москва(Синхротел)'!F916</f>
        <v>С-0317</v>
      </c>
      <c r="M192" s="192"/>
      <c r="N192" s="192"/>
      <c r="O192" s="192"/>
      <c r="S192" s="509"/>
    </row>
    <row r="193" spans="4:19" s="88" customFormat="1" ht="21" hidden="1" outlineLevel="1">
      <c r="D193" s="508"/>
      <c r="E193" s="93" t="s">
        <v>486</v>
      </c>
      <c r="F193" s="101" t="s">
        <v>397</v>
      </c>
      <c r="G193" s="66" t="s">
        <v>468</v>
      </c>
      <c r="H193" s="362">
        <v>60</v>
      </c>
      <c r="I193" s="193" t="s">
        <v>684</v>
      </c>
      <c r="J193" s="510"/>
      <c r="K193" s="193" t="str">
        <f>'Москва(Синхротел)'!B917</f>
        <v>Пульт делегата Automic</v>
      </c>
      <c r="L193" s="192" t="str">
        <f>'Москва(Синхротел)'!F917</f>
        <v>С-0318</v>
      </c>
      <c r="M193" s="192"/>
      <c r="N193" s="192"/>
      <c r="O193" s="192"/>
      <c r="S193" s="509"/>
    </row>
    <row r="194" spans="4:19" s="88" customFormat="1" ht="21" hidden="1" outlineLevel="1">
      <c r="D194" s="508"/>
      <c r="E194" s="93" t="s">
        <v>486</v>
      </c>
      <c r="F194" s="101" t="s">
        <v>397</v>
      </c>
      <c r="G194" s="66" t="s">
        <v>468</v>
      </c>
      <c r="H194" s="362">
        <v>61</v>
      </c>
      <c r="I194" s="193" t="s">
        <v>684</v>
      </c>
      <c r="J194" s="510"/>
      <c r="K194" s="193" t="str">
        <f>'Москва(Синхротел)'!B918</f>
        <v>Пульт делегата Automic</v>
      </c>
      <c r="L194" s="192" t="str">
        <f>'Москва(Синхротел)'!F918</f>
        <v>С-0319</v>
      </c>
      <c r="M194" s="192"/>
      <c r="N194" s="192"/>
      <c r="O194" s="192"/>
      <c r="S194" s="509"/>
    </row>
    <row r="195" spans="4:19" s="88" customFormat="1" ht="21" hidden="1" outlineLevel="1">
      <c r="D195" s="508"/>
      <c r="E195" s="93" t="s">
        <v>486</v>
      </c>
      <c r="F195" s="101" t="s">
        <v>397</v>
      </c>
      <c r="G195" s="66" t="s">
        <v>468</v>
      </c>
      <c r="H195" s="362">
        <v>62</v>
      </c>
      <c r="I195" s="193" t="s">
        <v>684</v>
      </c>
      <c r="J195" s="510"/>
      <c r="K195" s="193" t="str">
        <f>'Москва(Синхротел)'!B919</f>
        <v>Пульт делегата Automic</v>
      </c>
      <c r="L195" s="192" t="str">
        <f>'Москва(Синхротел)'!F919</f>
        <v>С-0320</v>
      </c>
      <c r="M195" s="192"/>
      <c r="N195" s="192"/>
      <c r="O195" s="192"/>
      <c r="S195" s="509"/>
    </row>
    <row r="196" spans="4:19" s="88" customFormat="1" ht="21" hidden="1" outlineLevel="1">
      <c r="D196" s="508"/>
      <c r="E196" s="93" t="s">
        <v>486</v>
      </c>
      <c r="F196" s="101" t="s">
        <v>397</v>
      </c>
      <c r="G196" s="66" t="s">
        <v>468</v>
      </c>
      <c r="H196" s="362">
        <v>63</v>
      </c>
      <c r="I196" s="193" t="s">
        <v>684</v>
      </c>
      <c r="J196" s="510"/>
      <c r="K196" s="193" t="str">
        <f>'Москва(Синхротел)'!B920</f>
        <v>Пульт делегата Automic</v>
      </c>
      <c r="L196" s="192" t="str">
        <f>'Москва(Синхротел)'!F920</f>
        <v>С-0321</v>
      </c>
      <c r="M196" s="192"/>
      <c r="N196" s="192"/>
      <c r="O196" s="192"/>
      <c r="S196" s="509"/>
    </row>
    <row r="197" spans="4:19" s="88" customFormat="1" ht="21" hidden="1" outlineLevel="1">
      <c r="D197" s="508"/>
      <c r="E197" s="93" t="s">
        <v>486</v>
      </c>
      <c r="F197" s="101" t="s">
        <v>397</v>
      </c>
      <c r="G197" s="66" t="s">
        <v>468</v>
      </c>
      <c r="H197" s="362">
        <v>64</v>
      </c>
      <c r="I197" s="193" t="s">
        <v>684</v>
      </c>
      <c r="J197" s="510"/>
      <c r="K197" s="193" t="str">
        <f>'Москва(Синхротел)'!B921</f>
        <v>Пульт делегата Automic</v>
      </c>
      <c r="L197" s="192" t="str">
        <f>'Москва(Синхротел)'!F921</f>
        <v>С-0322</v>
      </c>
      <c r="M197" s="192"/>
      <c r="N197" s="192"/>
      <c r="O197" s="192"/>
      <c r="S197" s="509"/>
    </row>
    <row r="198" spans="4:19" s="88" customFormat="1" ht="21" hidden="1" outlineLevel="1">
      <c r="D198" s="508"/>
      <c r="E198" s="93" t="s">
        <v>486</v>
      </c>
      <c r="F198" s="101" t="s">
        <v>397</v>
      </c>
      <c r="G198" s="66" t="s">
        <v>468</v>
      </c>
      <c r="H198" s="362">
        <v>65</v>
      </c>
      <c r="I198" s="193" t="s">
        <v>684</v>
      </c>
      <c r="J198" s="510"/>
      <c r="K198" s="193" t="str">
        <f>'Москва(Синхротел)'!B922</f>
        <v>Пульт делегата Automic</v>
      </c>
      <c r="L198" s="192" t="str">
        <f>'Москва(Синхротел)'!F922</f>
        <v>С-0323</v>
      </c>
      <c r="M198" s="192"/>
      <c r="N198" s="192"/>
      <c r="O198" s="192"/>
      <c r="S198" s="509"/>
    </row>
    <row r="199" spans="4:19" s="88" customFormat="1" ht="21" hidden="1" outlineLevel="1">
      <c r="D199" s="508"/>
      <c r="E199" s="93" t="s">
        <v>486</v>
      </c>
      <c r="F199" s="101" t="s">
        <v>397</v>
      </c>
      <c r="G199" s="66" t="s">
        <v>468</v>
      </c>
      <c r="H199" s="362">
        <v>66</v>
      </c>
      <c r="I199" s="193" t="s">
        <v>684</v>
      </c>
      <c r="J199" s="510"/>
      <c r="K199" s="193" t="str">
        <f>'Москва(Синхротел)'!B923</f>
        <v>Пульт делегата Automic</v>
      </c>
      <c r="L199" s="192" t="str">
        <f>'Москва(Синхротел)'!F923</f>
        <v>С-0324</v>
      </c>
      <c r="M199" s="192"/>
      <c r="N199" s="192"/>
      <c r="O199" s="192"/>
      <c r="S199" s="509"/>
    </row>
    <row r="200" spans="4:19" s="88" customFormat="1" ht="21" hidden="1" outlineLevel="1">
      <c r="D200" s="508"/>
      <c r="E200" s="93" t="s">
        <v>486</v>
      </c>
      <c r="F200" s="101" t="s">
        <v>397</v>
      </c>
      <c r="G200" s="66" t="s">
        <v>468</v>
      </c>
      <c r="H200" s="362">
        <v>67</v>
      </c>
      <c r="I200" s="193" t="s">
        <v>684</v>
      </c>
      <c r="J200" s="510"/>
      <c r="K200" s="193" t="str">
        <f>'Москва(Синхротел)'!B924</f>
        <v>Пульт делегата Automic</v>
      </c>
      <c r="L200" s="192" t="str">
        <f>'Москва(Синхротел)'!F924</f>
        <v>С-0325</v>
      </c>
      <c r="M200" s="192"/>
      <c r="N200" s="192"/>
      <c r="O200" s="192"/>
      <c r="S200" s="509"/>
    </row>
    <row r="201" spans="4:19" s="88" customFormat="1" ht="21" hidden="1" outlineLevel="1">
      <c r="D201" s="508"/>
      <c r="E201" s="93" t="s">
        <v>486</v>
      </c>
      <c r="F201" s="101" t="s">
        <v>397</v>
      </c>
      <c r="G201" s="66" t="s">
        <v>468</v>
      </c>
      <c r="H201" s="362">
        <v>68</v>
      </c>
      <c r="I201" s="193" t="s">
        <v>684</v>
      </c>
      <c r="J201" s="510"/>
      <c r="K201" s="193" t="str">
        <f>'Москва(Синхротел)'!B925</f>
        <v>Пульт делегата Automic</v>
      </c>
      <c r="L201" s="192" t="str">
        <f>'Москва(Синхротел)'!F925</f>
        <v>С-0326</v>
      </c>
      <c r="M201" s="192"/>
      <c r="N201" s="192"/>
      <c r="O201" s="192"/>
      <c r="S201" s="509"/>
    </row>
    <row r="202" spans="4:19" s="88" customFormat="1" ht="21" hidden="1" outlineLevel="1">
      <c r="D202" s="508"/>
      <c r="E202" s="93" t="s">
        <v>486</v>
      </c>
      <c r="F202" s="101" t="s">
        <v>397</v>
      </c>
      <c r="G202" s="66" t="s">
        <v>468</v>
      </c>
      <c r="H202" s="362">
        <v>69</v>
      </c>
      <c r="I202" s="193" t="s">
        <v>684</v>
      </c>
      <c r="J202" s="510"/>
      <c r="K202" s="193" t="str">
        <f>'Москва(Синхротел)'!B926</f>
        <v>Пульт делегата Automic</v>
      </c>
      <c r="L202" s="192" t="str">
        <f>'Москва(Синхротел)'!F926</f>
        <v>С-0327</v>
      </c>
      <c r="M202" s="192"/>
      <c r="N202" s="192"/>
      <c r="O202" s="192"/>
      <c r="S202" s="509"/>
    </row>
    <row r="203" spans="4:19" s="88" customFormat="1" ht="21" hidden="1" outlineLevel="1">
      <c r="D203" s="508"/>
      <c r="E203" s="93" t="s">
        <v>486</v>
      </c>
      <c r="F203" s="101" t="s">
        <v>397</v>
      </c>
      <c r="G203" s="66" t="s">
        <v>468</v>
      </c>
      <c r="H203" s="362">
        <v>70</v>
      </c>
      <c r="I203" s="193" t="s">
        <v>684</v>
      </c>
      <c r="J203" s="510"/>
      <c r="K203" s="193" t="str">
        <f>'Москва(Синхротел)'!B927</f>
        <v>Пульт делегата Automic</v>
      </c>
      <c r="L203" s="192" t="str">
        <f>'Москва(Синхротел)'!F927</f>
        <v>С-0328</v>
      </c>
      <c r="M203" s="192"/>
      <c r="N203" s="192"/>
      <c r="O203" s="192"/>
      <c r="S203" s="509"/>
    </row>
    <row r="204" spans="4:19" s="88" customFormat="1" ht="21" hidden="1" outlineLevel="1">
      <c r="D204" s="508"/>
      <c r="E204" s="93" t="s">
        <v>486</v>
      </c>
      <c r="F204" s="101" t="s">
        <v>397</v>
      </c>
      <c r="G204" s="66" t="s">
        <v>468</v>
      </c>
      <c r="H204" s="362">
        <v>71</v>
      </c>
      <c r="I204" s="193" t="s">
        <v>684</v>
      </c>
      <c r="J204" s="510"/>
      <c r="K204" s="193" t="str">
        <f>'Москва(Синхротел)'!B928</f>
        <v>Пульт делегата Automic</v>
      </c>
      <c r="L204" s="192" t="str">
        <f>'Москва(Синхротел)'!F928</f>
        <v>С-0329</v>
      </c>
      <c r="M204" s="192"/>
      <c r="N204" s="192"/>
      <c r="O204" s="192"/>
      <c r="S204" s="509"/>
    </row>
    <row r="205" spans="4:19" s="88" customFormat="1" ht="21" hidden="1" outlineLevel="1">
      <c r="D205" s="508"/>
      <c r="E205" s="93" t="s">
        <v>486</v>
      </c>
      <c r="F205" s="101" t="s">
        <v>397</v>
      </c>
      <c r="G205" s="66" t="s">
        <v>468</v>
      </c>
      <c r="H205" s="362">
        <v>72</v>
      </c>
      <c r="I205" s="193" t="s">
        <v>684</v>
      </c>
      <c r="J205" s="510"/>
      <c r="K205" s="193" t="str">
        <f>'Москва(Синхротел)'!B929</f>
        <v>Пульт делегата Automic</v>
      </c>
      <c r="L205" s="192" t="str">
        <f>'Москва(Синхротел)'!F929</f>
        <v>С-0330</v>
      </c>
      <c r="M205" s="192"/>
      <c r="N205" s="192"/>
      <c r="O205" s="192"/>
      <c r="S205" s="509"/>
    </row>
    <row r="206" spans="4:19" s="88" customFormat="1" ht="21" hidden="1" outlineLevel="1">
      <c r="D206" s="508"/>
      <c r="E206" s="93" t="s">
        <v>486</v>
      </c>
      <c r="F206" s="101" t="s">
        <v>397</v>
      </c>
      <c r="G206" s="66" t="s">
        <v>468</v>
      </c>
      <c r="H206" s="362">
        <v>73</v>
      </c>
      <c r="I206" s="193" t="s">
        <v>684</v>
      </c>
      <c r="J206" s="510"/>
      <c r="K206" s="193" t="str">
        <f>'Москва(Синхротел)'!B930</f>
        <v>Пульт делегата Automic</v>
      </c>
      <c r="L206" s="192" t="str">
        <f>'Москва(Синхротел)'!F930</f>
        <v>С-0331</v>
      </c>
      <c r="M206" s="192"/>
      <c r="N206" s="192"/>
      <c r="O206" s="192"/>
      <c r="S206" s="509"/>
    </row>
    <row r="207" spans="4:19" s="88" customFormat="1" ht="21" hidden="1" outlineLevel="1">
      <c r="D207" s="508"/>
      <c r="E207" s="93" t="s">
        <v>486</v>
      </c>
      <c r="F207" s="101" t="s">
        <v>397</v>
      </c>
      <c r="G207" s="66" t="s">
        <v>468</v>
      </c>
      <c r="H207" s="362">
        <v>74</v>
      </c>
      <c r="I207" s="193" t="s">
        <v>684</v>
      </c>
      <c r="J207" s="510"/>
      <c r="K207" s="193" t="str">
        <f>'Москва(Синхротел)'!B931</f>
        <v>Пульт делегата Automic</v>
      </c>
      <c r="L207" s="192" t="str">
        <f>'Москва(Синхротел)'!F931</f>
        <v>С-0332</v>
      </c>
      <c r="M207" s="192"/>
      <c r="N207" s="192"/>
      <c r="O207" s="192"/>
      <c r="S207" s="509"/>
    </row>
    <row r="208" spans="4:19" s="88" customFormat="1" ht="21" hidden="1" outlineLevel="1">
      <c r="D208" s="508"/>
      <c r="E208" s="93" t="s">
        <v>486</v>
      </c>
      <c r="F208" s="101" t="s">
        <v>397</v>
      </c>
      <c r="G208" s="66" t="s">
        <v>468</v>
      </c>
      <c r="H208" s="362">
        <v>75</v>
      </c>
      <c r="I208" s="193" t="s">
        <v>684</v>
      </c>
      <c r="J208" s="510"/>
      <c r="K208" s="193" t="str">
        <f>'Москва(Синхротел)'!B932</f>
        <v>Пульт делегата Automic</v>
      </c>
      <c r="L208" s="192" t="str">
        <f>'Москва(Синхротел)'!F932</f>
        <v>С-0333</v>
      </c>
      <c r="M208" s="192"/>
      <c r="N208" s="192"/>
      <c r="O208" s="192"/>
      <c r="S208" s="509"/>
    </row>
    <row r="209" spans="4:19" s="88" customFormat="1" ht="21" hidden="1" outlineLevel="1">
      <c r="D209" s="508"/>
      <c r="E209" s="93" t="s">
        <v>486</v>
      </c>
      <c r="F209" s="101" t="s">
        <v>397</v>
      </c>
      <c r="G209" s="66" t="s">
        <v>468</v>
      </c>
      <c r="H209" s="362">
        <v>76</v>
      </c>
      <c r="I209" s="193" t="s">
        <v>684</v>
      </c>
      <c r="J209" s="510"/>
      <c r="K209" s="193" t="str">
        <f>'Москва(Синхротел)'!B933</f>
        <v>Пульт делегата Automic</v>
      </c>
      <c r="L209" s="192" t="str">
        <f>'Москва(Синхротел)'!F933</f>
        <v>С-0334</v>
      </c>
      <c r="M209" s="192"/>
      <c r="N209" s="192"/>
      <c r="O209" s="192"/>
      <c r="S209" s="509"/>
    </row>
    <row r="210" spans="4:19" s="88" customFormat="1" ht="21" hidden="1" outlineLevel="1">
      <c r="D210" s="508"/>
      <c r="E210" s="93" t="s">
        <v>486</v>
      </c>
      <c r="F210" s="101" t="s">
        <v>397</v>
      </c>
      <c r="G210" s="66" t="s">
        <v>468</v>
      </c>
      <c r="H210" s="362">
        <v>77</v>
      </c>
      <c r="I210" s="193" t="s">
        <v>684</v>
      </c>
      <c r="J210" s="510"/>
      <c r="K210" s="193" t="str">
        <f>'Москва(Синхротел)'!B934</f>
        <v>Пульт делегата Automic</v>
      </c>
      <c r="L210" s="192" t="str">
        <f>'Москва(Синхротел)'!F934</f>
        <v>С-0335</v>
      </c>
      <c r="M210" s="192"/>
      <c r="N210" s="192"/>
      <c r="O210" s="192"/>
      <c r="S210" s="509"/>
    </row>
    <row r="211" spans="4:19" s="88" customFormat="1" ht="21" hidden="1" outlineLevel="1">
      <c r="D211" s="508"/>
      <c r="E211" s="93" t="s">
        <v>486</v>
      </c>
      <c r="F211" s="101" t="s">
        <v>397</v>
      </c>
      <c r="G211" s="66" t="s">
        <v>468</v>
      </c>
      <c r="H211" s="362">
        <v>78</v>
      </c>
      <c r="I211" s="193" t="s">
        <v>684</v>
      </c>
      <c r="J211" s="510"/>
      <c r="K211" s="193" t="str">
        <f>'Москва(Синхротел)'!B935</f>
        <v>Пульт делегата Automic</v>
      </c>
      <c r="L211" s="192" t="str">
        <f>'Москва(Синхротел)'!F935</f>
        <v>С-0336</v>
      </c>
      <c r="M211" s="192"/>
      <c r="N211" s="192"/>
      <c r="O211" s="192"/>
      <c r="S211" s="509"/>
    </row>
    <row r="212" spans="4:19" s="88" customFormat="1" ht="21" hidden="1" outlineLevel="1">
      <c r="D212" s="508"/>
      <c r="E212" s="93" t="s">
        <v>486</v>
      </c>
      <c r="F212" s="101" t="s">
        <v>397</v>
      </c>
      <c r="G212" s="66" t="s">
        <v>468</v>
      </c>
      <c r="H212" s="362">
        <v>79</v>
      </c>
      <c r="I212" s="193" t="s">
        <v>684</v>
      </c>
      <c r="J212" s="510"/>
      <c r="K212" s="193" t="str">
        <f>'Москва(Синхротел)'!B936</f>
        <v>Пульт делегата Automic</v>
      </c>
      <c r="L212" s="192" t="str">
        <f>'Москва(Синхротел)'!F936</f>
        <v>С-0337</v>
      </c>
      <c r="M212" s="192"/>
      <c r="N212" s="192"/>
      <c r="O212" s="192"/>
      <c r="S212" s="509"/>
    </row>
    <row r="213" spans="4:19" s="88" customFormat="1" ht="21" hidden="1" outlineLevel="1">
      <c r="D213" s="508"/>
      <c r="E213" s="93" t="s">
        <v>486</v>
      </c>
      <c r="F213" s="101" t="s">
        <v>397</v>
      </c>
      <c r="G213" s="66" t="s">
        <v>468</v>
      </c>
      <c r="H213" s="362">
        <v>80</v>
      </c>
      <c r="I213" s="193" t="s">
        <v>684</v>
      </c>
      <c r="J213" s="510"/>
      <c r="K213" s="193" t="str">
        <f>'Москва(Синхротел)'!B937</f>
        <v>Пульт делегата Automic</v>
      </c>
      <c r="L213" s="192" t="str">
        <f>'Москва(Синхротел)'!F937</f>
        <v>С-0338</v>
      </c>
      <c r="M213" s="192"/>
      <c r="N213" s="192"/>
      <c r="O213" s="192"/>
      <c r="S213" s="509"/>
    </row>
    <row r="214" spans="4:19" s="88" customFormat="1" ht="21" hidden="1" outlineLevel="1">
      <c r="D214" s="508"/>
      <c r="E214" s="93" t="s">
        <v>486</v>
      </c>
      <c r="F214" s="101" t="s">
        <v>397</v>
      </c>
      <c r="G214" s="66" t="s">
        <v>468</v>
      </c>
      <c r="H214" s="362">
        <v>81</v>
      </c>
      <c r="I214" s="193" t="s">
        <v>684</v>
      </c>
      <c r="J214" s="510"/>
      <c r="K214" s="193" t="str">
        <f>'Москва(Синхротел)'!B938</f>
        <v>Пульт делегата Automic</v>
      </c>
      <c r="L214" s="192" t="str">
        <f>'Москва(Синхротел)'!F938</f>
        <v>С-0339</v>
      </c>
      <c r="M214" s="192"/>
      <c r="N214" s="192"/>
      <c r="O214" s="192"/>
      <c r="S214" s="509"/>
    </row>
    <row r="215" spans="4:19" s="88" customFormat="1" ht="21" hidden="1" outlineLevel="1">
      <c r="D215" s="508"/>
      <c r="E215" s="93" t="s">
        <v>486</v>
      </c>
      <c r="F215" s="101" t="s">
        <v>397</v>
      </c>
      <c r="G215" s="66" t="s">
        <v>468</v>
      </c>
      <c r="H215" s="362">
        <v>82</v>
      </c>
      <c r="I215" s="193" t="s">
        <v>684</v>
      </c>
      <c r="J215" s="510"/>
      <c r="K215" s="193" t="str">
        <f>'Москва(Синхротел)'!B939</f>
        <v>Пульт делегата Automic</v>
      </c>
      <c r="L215" s="192" t="str">
        <f>'Москва(Синхротел)'!F939</f>
        <v>С-0340</v>
      </c>
      <c r="M215" s="192"/>
      <c r="N215" s="192"/>
      <c r="O215" s="192"/>
      <c r="S215" s="509"/>
    </row>
    <row r="216" spans="4:19" s="88" customFormat="1" ht="21" hidden="1" outlineLevel="1">
      <c r="D216" s="508"/>
      <c r="E216" s="93" t="s">
        <v>486</v>
      </c>
      <c r="F216" s="101" t="s">
        <v>397</v>
      </c>
      <c r="G216" s="66" t="s">
        <v>468</v>
      </c>
      <c r="H216" s="362">
        <v>83</v>
      </c>
      <c r="I216" s="193" t="s">
        <v>684</v>
      </c>
      <c r="J216" s="510"/>
      <c r="K216" s="193" t="str">
        <f>'Москва(Синхротел)'!B940</f>
        <v>Пульт делегата Automic</v>
      </c>
      <c r="L216" s="192" t="str">
        <f>'Москва(Синхротел)'!F940</f>
        <v>С-0341</v>
      </c>
      <c r="M216" s="192"/>
      <c r="N216" s="192"/>
      <c r="O216" s="192"/>
      <c r="S216" s="509"/>
    </row>
    <row r="217" spans="4:19" s="88" customFormat="1" ht="21" hidden="1" outlineLevel="1">
      <c r="D217" s="508"/>
      <c r="E217" s="93" t="s">
        <v>486</v>
      </c>
      <c r="F217" s="101" t="s">
        <v>397</v>
      </c>
      <c r="G217" s="66" t="s">
        <v>468</v>
      </c>
      <c r="H217" s="362">
        <v>84</v>
      </c>
      <c r="I217" s="193" t="s">
        <v>684</v>
      </c>
      <c r="J217" s="510"/>
      <c r="K217" s="193" t="str">
        <f>'Москва(Синхротел)'!B941</f>
        <v>Пульт делегата Automic</v>
      </c>
      <c r="L217" s="192" t="str">
        <f>'Москва(Синхротел)'!F941</f>
        <v>С-0342</v>
      </c>
      <c r="M217" s="192"/>
      <c r="N217" s="192"/>
      <c r="O217" s="192"/>
      <c r="S217" s="509"/>
    </row>
    <row r="218" spans="4:19" s="88" customFormat="1" ht="21" hidden="1" outlineLevel="1">
      <c r="D218" s="508"/>
      <c r="E218" s="93" t="s">
        <v>486</v>
      </c>
      <c r="F218" s="101" t="s">
        <v>397</v>
      </c>
      <c r="G218" s="66" t="s">
        <v>468</v>
      </c>
      <c r="H218" s="362">
        <v>85</v>
      </c>
      <c r="I218" s="193" t="s">
        <v>684</v>
      </c>
      <c r="J218" s="510"/>
      <c r="K218" s="193" t="str">
        <f>'Москва(Синхротел)'!B942</f>
        <v>Пульт делегата Automic</v>
      </c>
      <c r="L218" s="192" t="str">
        <f>'Москва(Синхротел)'!F942</f>
        <v>С-0343</v>
      </c>
      <c r="M218" s="192"/>
      <c r="N218" s="192"/>
      <c r="O218" s="192"/>
      <c r="S218" s="509"/>
    </row>
    <row r="219" spans="4:19" s="88" customFormat="1" ht="21" hidden="1" outlineLevel="1">
      <c r="D219" s="508"/>
      <c r="E219" s="93" t="s">
        <v>486</v>
      </c>
      <c r="F219" s="101" t="s">
        <v>397</v>
      </c>
      <c r="G219" s="66" t="s">
        <v>468</v>
      </c>
      <c r="H219" s="362">
        <v>86</v>
      </c>
      <c r="I219" s="193" t="s">
        <v>684</v>
      </c>
      <c r="J219" s="510"/>
      <c r="K219" s="193" t="str">
        <f>'Москва(Синхротел)'!B943</f>
        <v>Пульт делегата Automic</v>
      </c>
      <c r="L219" s="192" t="str">
        <f>'Москва(Синхротел)'!F943</f>
        <v>С-0344</v>
      </c>
      <c r="M219" s="192"/>
      <c r="N219" s="192"/>
      <c r="O219" s="192"/>
      <c r="S219" s="509"/>
    </row>
    <row r="220" spans="4:19" s="88" customFormat="1" ht="21" hidden="1" outlineLevel="1">
      <c r="D220" s="508"/>
      <c r="E220" s="93" t="s">
        <v>486</v>
      </c>
      <c r="F220" s="101" t="s">
        <v>397</v>
      </c>
      <c r="G220" s="66" t="s">
        <v>468</v>
      </c>
      <c r="H220" s="362">
        <v>87</v>
      </c>
      <c r="I220" s="193" t="s">
        <v>684</v>
      </c>
      <c r="J220" s="510"/>
      <c r="K220" s="193" t="str">
        <f>'Москва(Синхротел)'!B944</f>
        <v>Пульт делегата Automic</v>
      </c>
      <c r="L220" s="192" t="str">
        <f>'Москва(Синхротел)'!F944</f>
        <v>С-0345</v>
      </c>
      <c r="M220" s="192"/>
      <c r="N220" s="192"/>
      <c r="O220" s="192"/>
      <c r="S220" s="509"/>
    </row>
    <row r="221" spans="4:19" s="88" customFormat="1" ht="21" hidden="1" outlineLevel="1">
      <c r="D221" s="508"/>
      <c r="E221" s="93" t="s">
        <v>486</v>
      </c>
      <c r="F221" s="101" t="s">
        <v>397</v>
      </c>
      <c r="G221" s="66" t="s">
        <v>468</v>
      </c>
      <c r="H221" s="362">
        <v>88</v>
      </c>
      <c r="I221" s="193" t="s">
        <v>684</v>
      </c>
      <c r="J221" s="510"/>
      <c r="K221" s="193" t="str">
        <f>'Москва(Синхротел)'!B945</f>
        <v>Пульт делегата Automic</v>
      </c>
      <c r="L221" s="192" t="str">
        <f>'Москва(Синхротел)'!F945</f>
        <v>С-0346</v>
      </c>
      <c r="M221" s="192"/>
      <c r="N221" s="192"/>
      <c r="O221" s="192"/>
      <c r="S221" s="509"/>
    </row>
    <row r="222" spans="4:19" s="88" customFormat="1" ht="21" hidden="1" outlineLevel="1">
      <c r="D222" s="508"/>
      <c r="E222" s="93" t="s">
        <v>486</v>
      </c>
      <c r="F222" s="101" t="s">
        <v>397</v>
      </c>
      <c r="G222" s="66" t="s">
        <v>468</v>
      </c>
      <c r="H222" s="362">
        <v>89</v>
      </c>
      <c r="I222" s="193" t="s">
        <v>684</v>
      </c>
      <c r="J222" s="510"/>
      <c r="K222" s="193" t="str">
        <f>'Москва(Синхротел)'!B946</f>
        <v>Пульт делегата Automic</v>
      </c>
      <c r="L222" s="192" t="str">
        <f>'Москва(Синхротел)'!F946</f>
        <v>С-0347</v>
      </c>
      <c r="M222" s="192"/>
      <c r="N222" s="192"/>
      <c r="O222" s="192"/>
      <c r="S222" s="509"/>
    </row>
    <row r="223" spans="4:19" s="88" customFormat="1" ht="21" hidden="1" outlineLevel="1">
      <c r="D223" s="508"/>
      <c r="E223" s="93" t="s">
        <v>486</v>
      </c>
      <c r="F223" s="101" t="s">
        <v>397</v>
      </c>
      <c r="G223" s="66" t="s">
        <v>468</v>
      </c>
      <c r="H223" s="362">
        <v>90</v>
      </c>
      <c r="I223" s="193" t="s">
        <v>684</v>
      </c>
      <c r="J223" s="510"/>
      <c r="K223" s="193" t="str">
        <f>'Москва(Синхротел)'!B947</f>
        <v>Пульт делегата Automic</v>
      </c>
      <c r="L223" s="192" t="str">
        <f>'Москва(Синхротел)'!F947</f>
        <v>С-0348</v>
      </c>
      <c r="M223" s="192"/>
      <c r="N223" s="192"/>
      <c r="O223" s="192"/>
      <c r="S223" s="509"/>
    </row>
    <row r="224" spans="4:19" s="88" customFormat="1" ht="21" hidden="1" outlineLevel="1">
      <c r="D224" s="508"/>
      <c r="E224" s="93" t="s">
        <v>486</v>
      </c>
      <c r="F224" s="101" t="s">
        <v>397</v>
      </c>
      <c r="G224" s="66" t="s">
        <v>468</v>
      </c>
      <c r="H224" s="362">
        <v>91</v>
      </c>
      <c r="I224" s="193" t="s">
        <v>684</v>
      </c>
      <c r="J224" s="510"/>
      <c r="K224" s="193" t="str">
        <f>'Москва(Синхротел)'!B948</f>
        <v>Пульт делегата Automic</v>
      </c>
      <c r="L224" s="192" t="str">
        <f>'Москва(Синхротел)'!F948</f>
        <v>С-0349</v>
      </c>
      <c r="M224" s="192"/>
      <c r="N224" s="192"/>
      <c r="O224" s="192"/>
      <c r="S224" s="509"/>
    </row>
    <row r="225" spans="4:21" s="88" customFormat="1" ht="21" hidden="1" outlineLevel="1">
      <c r="D225" s="508"/>
      <c r="E225" s="93" t="s">
        <v>486</v>
      </c>
      <c r="F225" s="101" t="s">
        <v>397</v>
      </c>
      <c r="G225" s="66" t="s">
        <v>468</v>
      </c>
      <c r="H225" s="362">
        <v>92</v>
      </c>
      <c r="I225" s="193" t="s">
        <v>684</v>
      </c>
      <c r="J225" s="510"/>
      <c r="K225" s="193" t="str">
        <f>'Москва(Синхротел)'!B949</f>
        <v>Пульт делегата Automic</v>
      </c>
      <c r="L225" s="192" t="str">
        <f>'Москва(Синхротел)'!F949</f>
        <v>С-0350</v>
      </c>
      <c r="M225" s="192"/>
      <c r="N225" s="192"/>
      <c r="O225" s="192"/>
      <c r="S225" s="509"/>
    </row>
    <row r="226" spans="4:21" s="88" customFormat="1" ht="21" hidden="1" outlineLevel="1">
      <c r="D226" s="508"/>
      <c r="E226" s="93" t="s">
        <v>486</v>
      </c>
      <c r="F226" s="101" t="s">
        <v>397</v>
      </c>
      <c r="G226" s="66" t="s">
        <v>468</v>
      </c>
      <c r="H226" s="362">
        <v>93</v>
      </c>
      <c r="I226" s="193" t="s">
        <v>684</v>
      </c>
      <c r="J226" s="510"/>
      <c r="K226" s="193" t="str">
        <f>'Москва(Синхротел)'!B950</f>
        <v>Пульт делегата Automic</v>
      </c>
      <c r="L226" s="192" t="str">
        <f>'Москва(Синхротел)'!F950</f>
        <v>С-0351</v>
      </c>
      <c r="M226" s="192"/>
      <c r="N226" s="192"/>
      <c r="O226" s="192"/>
      <c r="S226" s="509"/>
    </row>
    <row r="227" spans="4:21" s="88" customFormat="1" ht="21" hidden="1" outlineLevel="1">
      <c r="D227" s="508"/>
      <c r="E227" s="93" t="s">
        <v>486</v>
      </c>
      <c r="F227" s="101" t="s">
        <v>397</v>
      </c>
      <c r="G227" s="66" t="s">
        <v>468</v>
      </c>
      <c r="H227" s="362">
        <v>94</v>
      </c>
      <c r="I227" s="193" t="s">
        <v>684</v>
      </c>
      <c r="J227" s="510"/>
      <c r="K227" s="193" t="str">
        <f>'Москва(Синхротел)'!B951</f>
        <v>Пульт делегата Automic</v>
      </c>
      <c r="L227" s="192" t="str">
        <f>'Москва(Синхротел)'!F951</f>
        <v>С-0352</v>
      </c>
      <c r="M227" s="192"/>
      <c r="N227" s="192"/>
      <c r="O227" s="192"/>
      <c r="S227" s="509"/>
    </row>
    <row r="228" spans="4:21" s="88" customFormat="1" ht="21" hidden="1" outlineLevel="1">
      <c r="D228" s="508"/>
      <c r="E228" s="93" t="s">
        <v>486</v>
      </c>
      <c r="F228" s="101" t="s">
        <v>397</v>
      </c>
      <c r="G228" s="66" t="s">
        <v>468</v>
      </c>
      <c r="H228" s="362">
        <v>95</v>
      </c>
      <c r="I228" s="193" t="s">
        <v>684</v>
      </c>
      <c r="J228" s="510"/>
      <c r="K228" s="193" t="str">
        <f>'Москва(Синхротел)'!B952</f>
        <v>Пульт делегата Automic</v>
      </c>
      <c r="L228" s="192" t="str">
        <f>'Москва(Синхротел)'!F952</f>
        <v>С-0353</v>
      </c>
      <c r="M228" s="192"/>
      <c r="N228" s="192"/>
      <c r="O228" s="192"/>
      <c r="S228" s="509"/>
    </row>
    <row r="229" spans="4:21" s="88" customFormat="1" ht="21" hidden="1" outlineLevel="1">
      <c r="D229" s="508"/>
      <c r="E229" s="93" t="s">
        <v>486</v>
      </c>
      <c r="F229" s="101" t="s">
        <v>397</v>
      </c>
      <c r="G229" s="66" t="s">
        <v>468</v>
      </c>
      <c r="H229" s="362">
        <v>96</v>
      </c>
      <c r="I229" s="193" t="s">
        <v>684</v>
      </c>
      <c r="J229" s="510"/>
      <c r="K229" s="193" t="str">
        <f>'Москва(Синхротел)'!B953</f>
        <v>Пульт делегата Automic</v>
      </c>
      <c r="L229" s="192" t="str">
        <f>'Москва(Синхротел)'!F953</f>
        <v>С-0354</v>
      </c>
      <c r="M229" s="192"/>
      <c r="N229" s="192"/>
      <c r="O229" s="192"/>
      <c r="S229" s="509"/>
    </row>
    <row r="230" spans="4:21" s="88" customFormat="1" ht="21" hidden="1" outlineLevel="1">
      <c r="D230" s="508"/>
      <c r="E230" s="93" t="s">
        <v>486</v>
      </c>
      <c r="F230" s="101" t="s">
        <v>397</v>
      </c>
      <c r="G230" s="66" t="s">
        <v>468</v>
      </c>
      <c r="H230" s="362">
        <v>97</v>
      </c>
      <c r="I230" s="193" t="s">
        <v>684</v>
      </c>
      <c r="J230" s="510"/>
      <c r="K230" s="193" t="str">
        <f>'Москва(Синхротел)'!B954</f>
        <v>Пульт делегата Automic</v>
      </c>
      <c r="L230" s="192" t="str">
        <f>'Москва(Синхротел)'!F954</f>
        <v>С-0355</v>
      </c>
      <c r="M230" s="192"/>
      <c r="N230" s="192"/>
      <c r="O230" s="192"/>
      <c r="S230" s="509"/>
    </row>
    <row r="231" spans="4:21" s="88" customFormat="1" ht="21" hidden="1" outlineLevel="1">
      <c r="D231" s="508"/>
      <c r="E231" s="93" t="s">
        <v>486</v>
      </c>
      <c r="F231" s="101" t="s">
        <v>397</v>
      </c>
      <c r="G231" s="66" t="s">
        <v>468</v>
      </c>
      <c r="H231" s="362">
        <v>98</v>
      </c>
      <c r="I231" s="193" t="s">
        <v>684</v>
      </c>
      <c r="J231" s="510"/>
      <c r="K231" s="193" t="str">
        <f>'Москва(Синхротел)'!B955</f>
        <v>Пульт делегата Automic</v>
      </c>
      <c r="L231" s="192" t="str">
        <f>'Москва(Синхротел)'!F955</f>
        <v>С-0356</v>
      </c>
      <c r="M231" s="192"/>
      <c r="N231" s="192"/>
      <c r="O231" s="192"/>
      <c r="S231" s="509"/>
    </row>
    <row r="232" spans="4:21" s="88" customFormat="1" ht="21" hidden="1" outlineLevel="1">
      <c r="D232" s="508"/>
      <c r="E232" s="93" t="s">
        <v>486</v>
      </c>
      <c r="F232" s="101" t="s">
        <v>397</v>
      </c>
      <c r="G232" s="66" t="s">
        <v>468</v>
      </c>
      <c r="H232" s="362">
        <v>99</v>
      </c>
      <c r="I232" s="193" t="s">
        <v>684</v>
      </c>
      <c r="J232" s="510"/>
      <c r="K232" s="193" t="str">
        <f>'Москва(Синхротел)'!B956</f>
        <v>Пульт делегата Automic</v>
      </c>
      <c r="L232" s="192" t="str">
        <f>'Москва(Синхротел)'!F956</f>
        <v>С-0357</v>
      </c>
      <c r="M232" s="192"/>
      <c r="N232" s="192"/>
      <c r="O232" s="192"/>
      <c r="S232" s="509"/>
    </row>
    <row r="233" spans="4:21" s="88" customFormat="1" ht="21" hidden="1" outlineLevel="1">
      <c r="D233" s="508"/>
      <c r="E233" s="93" t="s">
        <v>486</v>
      </c>
      <c r="F233" s="101" t="s">
        <v>397</v>
      </c>
      <c r="G233" s="66" t="s">
        <v>468</v>
      </c>
      <c r="H233" s="362">
        <v>100</v>
      </c>
      <c r="I233" s="193" t="s">
        <v>684</v>
      </c>
      <c r="J233" s="510"/>
      <c r="K233" s="193" t="str">
        <f>'Москва(Синхротел)'!B957</f>
        <v>Пульт делегата Automic</v>
      </c>
      <c r="L233" s="192" t="str">
        <f>'Москва(Синхротел)'!F957</f>
        <v>С-0358</v>
      </c>
      <c r="M233" s="192"/>
      <c r="N233" s="192"/>
      <c r="O233" s="192"/>
      <c r="S233" s="509"/>
    </row>
    <row r="234" spans="4:21" s="88" customFormat="1" ht="21" hidden="1" outlineLevel="1">
      <c r="D234" s="508"/>
      <c r="E234" s="93" t="s">
        <v>486</v>
      </c>
      <c r="F234" s="101" t="s">
        <v>397</v>
      </c>
      <c r="G234" s="66" t="s">
        <v>468</v>
      </c>
      <c r="H234" s="362">
        <v>101</v>
      </c>
      <c r="I234" s="193" t="s">
        <v>684</v>
      </c>
      <c r="J234" s="510"/>
      <c r="K234" s="193" t="str">
        <f>'Москва(Синхротел)'!B958</f>
        <v>Пульт делегата Automic</v>
      </c>
      <c r="L234" s="192" t="str">
        <f>'Москва(Синхротел)'!F958</f>
        <v>С-0359</v>
      </c>
      <c r="M234" s="192"/>
      <c r="N234" s="192"/>
      <c r="O234" s="192"/>
      <c r="S234" s="509"/>
    </row>
    <row r="235" spans="4:21" s="88" customFormat="1" ht="21" collapsed="1">
      <c r="D235" s="508"/>
      <c r="E235" s="93"/>
      <c r="F235" s="101"/>
      <c r="G235" s="66"/>
      <c r="H235" s="362"/>
      <c r="I235" s="182"/>
      <c r="J235" s="510"/>
      <c r="K235" s="193"/>
      <c r="L235" s="192"/>
      <c r="M235" s="192"/>
      <c r="N235" s="192"/>
      <c r="O235" s="192"/>
      <c r="S235" s="509"/>
    </row>
    <row r="236" spans="4:21" s="503" customFormat="1" ht="15.75">
      <c r="E236" s="497">
        <v>123</v>
      </c>
      <c r="F236" s="501" t="s">
        <v>397</v>
      </c>
      <c r="G236" s="498" t="s">
        <v>72</v>
      </c>
      <c r="H236" s="507"/>
      <c r="I236" s="182"/>
      <c r="J236" s="502"/>
      <c r="K236" s="511" t="s">
        <v>503</v>
      </c>
      <c r="L236" s="502"/>
      <c r="M236" s="502"/>
      <c r="N236" s="502"/>
      <c r="O236" s="502"/>
      <c r="S236" s="512">
        <v>270</v>
      </c>
      <c r="U236" s="513" t="s">
        <v>691</v>
      </c>
    </row>
    <row r="237" spans="4:21" s="88" customFormat="1" ht="15.75">
      <c r="H237" s="493"/>
      <c r="I237" s="182"/>
      <c r="K237" s="192"/>
      <c r="L237" s="192"/>
    </row>
    <row r="238" spans="4:21" s="88" customFormat="1" ht="15.75">
      <c r="H238" s="493"/>
      <c r="I238" s="182"/>
      <c r="K238" s="192"/>
      <c r="L238" s="192"/>
    </row>
    <row r="239" spans="4:21" s="88" customFormat="1" ht="15.75">
      <c r="H239" s="493"/>
      <c r="I239" s="182"/>
      <c r="K239" s="192"/>
      <c r="L239" s="192"/>
    </row>
    <row r="240" spans="4:21" s="88" customFormat="1">
      <c r="H240" s="493"/>
      <c r="K240" s="192"/>
      <c r="L240" s="192"/>
    </row>
    <row r="241" spans="5:19" s="88" customFormat="1">
      <c r="H241" s="493"/>
      <c r="K241" s="192"/>
      <c r="L241" s="192"/>
    </row>
    <row r="242" spans="5:19" s="88" customFormat="1">
      <c r="H242" s="493"/>
      <c r="K242" s="192"/>
      <c r="L242" s="192"/>
    </row>
    <row r="243" spans="5:19" s="88" customFormat="1">
      <c r="H243" s="493"/>
      <c r="K243" s="192"/>
      <c r="L243" s="192"/>
    </row>
    <row r="244" spans="5:19" s="88" customFormat="1">
      <c r="H244" s="493"/>
      <c r="K244" s="192"/>
      <c r="L244" s="192"/>
    </row>
    <row r="245" spans="5:19" s="88" customFormat="1">
      <c r="H245" s="493"/>
      <c r="K245" s="192"/>
      <c r="L245" s="192"/>
    </row>
    <row r="246" spans="5:19" s="88" customFormat="1">
      <c r="H246" s="493"/>
      <c r="K246" s="192"/>
      <c r="L246" s="192"/>
    </row>
    <row r="247" spans="5:19" s="88" customFormat="1">
      <c r="H247" s="493"/>
      <c r="K247" s="192"/>
      <c r="L247" s="192"/>
    </row>
    <row r="248" spans="5:19" s="88" customFormat="1">
      <c r="H248" s="493"/>
      <c r="K248" s="192"/>
      <c r="L248" s="192"/>
    </row>
    <row r="249" spans="5:19" s="88" customFormat="1">
      <c r="H249" s="493"/>
      <c r="K249" s="192"/>
      <c r="L249" s="192"/>
    </row>
    <row r="250" spans="5:19">
      <c r="E250"/>
      <c r="G250"/>
      <c r="I250"/>
      <c r="J250"/>
      <c r="M250"/>
      <c r="N250"/>
      <c r="O250"/>
      <c r="S250"/>
    </row>
    <row r="251" spans="5:19">
      <c r="E251"/>
      <c r="G251"/>
      <c r="I251"/>
      <c r="J251"/>
      <c r="M251"/>
      <c r="N251"/>
      <c r="O251"/>
      <c r="S251"/>
    </row>
    <row r="252" spans="5:19">
      <c r="E252"/>
      <c r="G252"/>
      <c r="I252"/>
      <c r="J252"/>
      <c r="M252"/>
      <c r="N252"/>
      <c r="O252"/>
      <c r="S252"/>
    </row>
    <row r="253" spans="5:19">
      <c r="E253"/>
      <c r="G253"/>
      <c r="I253"/>
      <c r="J253"/>
      <c r="M253"/>
      <c r="N253"/>
      <c r="O253"/>
      <c r="S253"/>
    </row>
    <row r="254" spans="5:19">
      <c r="E254"/>
      <c r="G254"/>
      <c r="I254"/>
      <c r="J254"/>
      <c r="M254"/>
      <c r="N254"/>
      <c r="O254"/>
      <c r="S254"/>
    </row>
    <row r="255" spans="5:19">
      <c r="E255"/>
      <c r="G255"/>
      <c r="I255"/>
      <c r="J255"/>
      <c r="M255"/>
      <c r="N255"/>
      <c r="O255"/>
      <c r="S255"/>
    </row>
    <row r="256" spans="5:19">
      <c r="E256"/>
      <c r="G256"/>
      <c r="I256"/>
      <c r="J256"/>
      <c r="M256"/>
      <c r="N256"/>
      <c r="O256"/>
      <c r="S256"/>
    </row>
    <row r="257" spans="5:19">
      <c r="E257"/>
      <c r="G257"/>
      <c r="I257"/>
      <c r="J257"/>
      <c r="M257"/>
      <c r="N257"/>
      <c r="O257"/>
      <c r="S257"/>
    </row>
    <row r="258" spans="5:19">
      <c r="E258"/>
      <c r="G258"/>
      <c r="I258"/>
      <c r="J258"/>
      <c r="M258"/>
      <c r="N258"/>
      <c r="O258"/>
      <c r="S258"/>
    </row>
    <row r="259" spans="5:19">
      <c r="E259"/>
      <c r="G259"/>
      <c r="I259"/>
      <c r="J259"/>
      <c r="M259"/>
      <c r="N259"/>
      <c r="O259"/>
      <c r="S259"/>
    </row>
    <row r="260" spans="5:19">
      <c r="E260"/>
      <c r="G260"/>
      <c r="I260"/>
      <c r="J260"/>
      <c r="M260"/>
      <c r="N260"/>
      <c r="O260"/>
      <c r="S260"/>
    </row>
    <row r="261" spans="5:19">
      <c r="E261"/>
      <c r="G261"/>
      <c r="I261"/>
      <c r="J261"/>
      <c r="M261"/>
      <c r="N261"/>
      <c r="O261"/>
      <c r="S261"/>
    </row>
    <row r="262" spans="5:19">
      <c r="E262"/>
      <c r="G262"/>
      <c r="I262"/>
      <c r="J262"/>
      <c r="M262"/>
      <c r="N262"/>
      <c r="O262"/>
      <c r="S262"/>
    </row>
    <row r="263" spans="5:19">
      <c r="E263"/>
      <c r="G263"/>
      <c r="I263"/>
      <c r="J263"/>
      <c r="M263"/>
      <c r="N263"/>
      <c r="O263"/>
      <c r="S263"/>
    </row>
    <row r="264" spans="5:19">
      <c r="E264"/>
      <c r="G264"/>
      <c r="I264"/>
      <c r="J264"/>
      <c r="M264"/>
      <c r="N264"/>
      <c r="O264"/>
      <c r="S264"/>
    </row>
    <row r="265" spans="5:19">
      <c r="E265"/>
      <c r="G265"/>
      <c r="I265"/>
      <c r="J265"/>
      <c r="M265"/>
      <c r="N265"/>
      <c r="O265"/>
      <c r="S265"/>
    </row>
    <row r="266" spans="5:19">
      <c r="E266"/>
      <c r="G266"/>
      <c r="I266"/>
      <c r="J266"/>
      <c r="M266"/>
      <c r="N266"/>
      <c r="O266"/>
      <c r="S266"/>
    </row>
    <row r="267" spans="5:19">
      <c r="E267"/>
      <c r="G267"/>
      <c r="I267"/>
      <c r="J267"/>
      <c r="M267"/>
      <c r="N267"/>
      <c r="O267"/>
      <c r="S267"/>
    </row>
    <row r="268" spans="5:19">
      <c r="E268"/>
      <c r="G268"/>
      <c r="I268"/>
      <c r="J268"/>
      <c r="M268"/>
      <c r="N268"/>
      <c r="O268"/>
      <c r="S268"/>
    </row>
    <row r="269" spans="5:19">
      <c r="E269"/>
      <c r="G269"/>
      <c r="I269"/>
      <c r="J269"/>
      <c r="M269"/>
      <c r="N269"/>
      <c r="O269"/>
      <c r="S269"/>
    </row>
    <row r="270" spans="5:19">
      <c r="E270"/>
      <c r="G270"/>
      <c r="I270"/>
      <c r="J270"/>
      <c r="M270"/>
      <c r="N270"/>
      <c r="O270"/>
      <c r="S270"/>
    </row>
    <row r="271" spans="5:19">
      <c r="E271"/>
      <c r="G271"/>
      <c r="I271"/>
      <c r="J271"/>
      <c r="M271"/>
      <c r="N271"/>
      <c r="O271"/>
      <c r="S271"/>
    </row>
    <row r="272" spans="5:19">
      <c r="E272"/>
      <c r="G272"/>
      <c r="I272"/>
      <c r="J272"/>
      <c r="M272"/>
      <c r="N272"/>
      <c r="O272"/>
      <c r="S272"/>
    </row>
    <row r="273" spans="5:19">
      <c r="E273"/>
      <c r="G273"/>
      <c r="I273"/>
      <c r="J273"/>
      <c r="M273"/>
      <c r="N273"/>
      <c r="O273"/>
      <c r="S273"/>
    </row>
    <row r="274" spans="5:19">
      <c r="E274"/>
      <c r="G274"/>
      <c r="I274"/>
      <c r="J274"/>
      <c r="M274"/>
      <c r="N274"/>
      <c r="O274"/>
      <c r="S274"/>
    </row>
    <row r="275" spans="5:19">
      <c r="E275"/>
      <c r="G275"/>
      <c r="I275"/>
      <c r="J275"/>
      <c r="M275"/>
      <c r="N275"/>
      <c r="O275"/>
      <c r="S275"/>
    </row>
    <row r="276" spans="5:19">
      <c r="E276"/>
      <c r="G276"/>
      <c r="I276"/>
      <c r="J276"/>
      <c r="M276"/>
      <c r="N276"/>
      <c r="O276"/>
      <c r="S276"/>
    </row>
    <row r="277" spans="5:19">
      <c r="E277"/>
      <c r="G277"/>
      <c r="I277"/>
      <c r="J277"/>
      <c r="M277"/>
      <c r="N277"/>
      <c r="O277"/>
      <c r="S277"/>
    </row>
    <row r="278" spans="5:19">
      <c r="E278"/>
      <c r="G278"/>
      <c r="I278"/>
      <c r="J278"/>
      <c r="M278"/>
      <c r="N278"/>
      <c r="O278"/>
      <c r="S278"/>
    </row>
    <row r="279" spans="5:19">
      <c r="E279"/>
      <c r="G279"/>
      <c r="I279"/>
      <c r="J279"/>
      <c r="M279"/>
      <c r="N279"/>
      <c r="O279"/>
      <c r="S279"/>
    </row>
    <row r="280" spans="5:19">
      <c r="E280"/>
      <c r="G280"/>
      <c r="I280"/>
      <c r="J280"/>
      <c r="M280"/>
      <c r="N280"/>
      <c r="O280"/>
      <c r="S280"/>
    </row>
    <row r="281" spans="5:19">
      <c r="E281"/>
      <c r="G281"/>
      <c r="I281"/>
      <c r="J281"/>
      <c r="M281"/>
      <c r="N281"/>
      <c r="O281"/>
      <c r="S281"/>
    </row>
    <row r="282" spans="5:19">
      <c r="E282"/>
      <c r="G282"/>
      <c r="I282"/>
      <c r="J282"/>
      <c r="M282"/>
      <c r="N282"/>
      <c r="O282"/>
      <c r="S282"/>
    </row>
    <row r="283" spans="5:19">
      <c r="E283"/>
      <c r="G283"/>
      <c r="I283"/>
      <c r="J283"/>
      <c r="M283"/>
      <c r="N283"/>
      <c r="O283"/>
      <c r="S283"/>
    </row>
    <row r="284" spans="5:19">
      <c r="E284"/>
      <c r="G284"/>
      <c r="I284"/>
      <c r="J284"/>
      <c r="M284"/>
      <c r="N284"/>
      <c r="O284"/>
      <c r="S284"/>
    </row>
    <row r="285" spans="5:19">
      <c r="E285"/>
      <c r="G285"/>
      <c r="I285"/>
      <c r="J285"/>
      <c r="M285"/>
      <c r="N285"/>
      <c r="O285"/>
      <c r="S285"/>
    </row>
    <row r="286" spans="5:19">
      <c r="E286"/>
      <c r="G286"/>
      <c r="I286"/>
      <c r="J286"/>
      <c r="M286"/>
      <c r="N286"/>
      <c r="O286"/>
      <c r="S286"/>
    </row>
    <row r="287" spans="5:19">
      <c r="E287"/>
      <c r="G287"/>
      <c r="I287"/>
      <c r="J287"/>
      <c r="M287"/>
      <c r="N287"/>
      <c r="O287"/>
      <c r="S287"/>
    </row>
    <row r="288" spans="5:19">
      <c r="E288"/>
      <c r="G288"/>
      <c r="I288"/>
      <c r="J288"/>
      <c r="M288"/>
      <c r="N288"/>
      <c r="O288"/>
      <c r="S288"/>
    </row>
    <row r="289" spans="5:19">
      <c r="E289"/>
      <c r="G289"/>
      <c r="I289"/>
      <c r="J289"/>
      <c r="M289"/>
      <c r="N289"/>
      <c r="O289"/>
      <c r="S289"/>
    </row>
    <row r="290" spans="5:19">
      <c r="E290"/>
      <c r="G290"/>
      <c r="I290"/>
      <c r="J290"/>
      <c r="M290"/>
      <c r="N290"/>
      <c r="O290"/>
      <c r="S290"/>
    </row>
    <row r="291" spans="5:19">
      <c r="E291"/>
      <c r="G291"/>
      <c r="I291"/>
      <c r="J291"/>
      <c r="M291"/>
      <c r="N291"/>
      <c r="O291"/>
      <c r="S291"/>
    </row>
    <row r="292" spans="5:19">
      <c r="E292"/>
      <c r="G292"/>
      <c r="I292"/>
      <c r="J292"/>
      <c r="M292"/>
      <c r="N292"/>
      <c r="O292"/>
      <c r="S292"/>
    </row>
    <row r="293" spans="5:19">
      <c r="E293"/>
      <c r="G293"/>
      <c r="I293"/>
      <c r="J293"/>
      <c r="M293"/>
      <c r="N293"/>
      <c r="O293"/>
      <c r="S293"/>
    </row>
    <row r="294" spans="5:19">
      <c r="E294"/>
      <c r="G294"/>
      <c r="I294"/>
      <c r="J294"/>
      <c r="M294"/>
      <c r="N294"/>
      <c r="O294"/>
      <c r="S294"/>
    </row>
    <row r="295" spans="5:19">
      <c r="E295"/>
      <c r="G295"/>
      <c r="I295"/>
      <c r="J295"/>
      <c r="M295"/>
      <c r="N295"/>
      <c r="O295"/>
      <c r="S295"/>
    </row>
    <row r="296" spans="5:19">
      <c r="E296"/>
      <c r="G296"/>
      <c r="I296"/>
      <c r="J296"/>
      <c r="M296"/>
      <c r="N296"/>
      <c r="O296"/>
      <c r="S296"/>
    </row>
    <row r="297" spans="5:19">
      <c r="E297"/>
      <c r="G297"/>
      <c r="I297"/>
      <c r="J297"/>
      <c r="M297"/>
      <c r="N297"/>
      <c r="O297"/>
      <c r="S297"/>
    </row>
    <row r="298" spans="5:19">
      <c r="E298"/>
      <c r="G298"/>
      <c r="I298"/>
      <c r="J298"/>
      <c r="M298"/>
      <c r="N298"/>
      <c r="O298"/>
      <c r="S298"/>
    </row>
    <row r="299" spans="5:19">
      <c r="E299"/>
      <c r="G299"/>
      <c r="I299"/>
      <c r="J299"/>
      <c r="M299"/>
      <c r="N299"/>
      <c r="O299"/>
      <c r="S299"/>
    </row>
    <row r="300" spans="5:19">
      <c r="E300"/>
      <c r="G300"/>
      <c r="I300"/>
      <c r="J300"/>
      <c r="M300"/>
      <c r="N300"/>
      <c r="O300"/>
      <c r="S300"/>
    </row>
    <row r="301" spans="5:19">
      <c r="E301"/>
      <c r="G301"/>
      <c r="I301"/>
      <c r="J301"/>
      <c r="M301"/>
      <c r="N301"/>
      <c r="O301"/>
      <c r="S301"/>
    </row>
    <row r="302" spans="5:19">
      <c r="E302"/>
      <c r="G302"/>
      <c r="I302"/>
      <c r="J302"/>
      <c r="M302"/>
      <c r="N302"/>
      <c r="O302"/>
      <c r="S302"/>
    </row>
    <row r="303" spans="5:19">
      <c r="E303"/>
      <c r="G303"/>
      <c r="I303"/>
      <c r="J303"/>
      <c r="M303"/>
      <c r="N303"/>
      <c r="O303"/>
      <c r="S303"/>
    </row>
    <row r="304" spans="5:19">
      <c r="E304"/>
      <c r="G304"/>
      <c r="I304"/>
      <c r="J304"/>
      <c r="M304"/>
      <c r="N304"/>
      <c r="O304"/>
      <c r="S304"/>
    </row>
    <row r="305" spans="4:19">
      <c r="E305"/>
      <c r="G305"/>
      <c r="I305"/>
      <c r="J305"/>
      <c r="M305"/>
      <c r="N305"/>
      <c r="O305"/>
      <c r="S305"/>
    </row>
    <row r="306" spans="4:19">
      <c r="E306"/>
      <c r="G306"/>
      <c r="I306"/>
      <c r="J306"/>
      <c r="M306"/>
      <c r="N306"/>
      <c r="O306"/>
      <c r="S306"/>
    </row>
    <row r="307" spans="4:19">
      <c r="E307"/>
      <c r="G307"/>
      <c r="I307"/>
      <c r="J307"/>
      <c r="M307"/>
      <c r="N307"/>
      <c r="O307"/>
      <c r="S307"/>
    </row>
    <row r="308" spans="4:19">
      <c r="E308"/>
      <c r="G308"/>
      <c r="I308"/>
      <c r="J308"/>
      <c r="M308"/>
      <c r="N308"/>
      <c r="O308"/>
      <c r="S308"/>
    </row>
    <row r="309" spans="4:19">
      <c r="E309"/>
      <c r="G309"/>
      <c r="I309"/>
      <c r="J309"/>
      <c r="M309"/>
      <c r="N309"/>
      <c r="O309"/>
      <c r="S309"/>
    </row>
    <row r="310" spans="4:19">
      <c r="E310"/>
      <c r="G310"/>
      <c r="I310"/>
      <c r="J310"/>
      <c r="M310"/>
      <c r="N310"/>
      <c r="O310"/>
      <c r="S310"/>
    </row>
    <row r="311" spans="4:19" s="88" customFormat="1" ht="21">
      <c r="D311" s="508" t="s">
        <v>221</v>
      </c>
      <c r="E311" s="93">
        <v>123</v>
      </c>
      <c r="F311" s="101" t="s">
        <v>397</v>
      </c>
      <c r="G311" s="66" t="s">
        <v>74</v>
      </c>
      <c r="H311" s="362"/>
      <c r="I311" s="193"/>
      <c r="J311" s="380"/>
      <c r="K311" s="192"/>
      <c r="L311" s="192"/>
      <c r="M311" s="192"/>
      <c r="N311" s="192"/>
      <c r="O311" s="192"/>
      <c r="S311" s="509"/>
    </row>
    <row r="312" spans="4:19" ht="21">
      <c r="D312" s="4"/>
      <c r="E312" s="97">
        <v>123</v>
      </c>
      <c r="F312" s="62" t="s">
        <v>397</v>
      </c>
      <c r="G312" s="40" t="s">
        <v>77</v>
      </c>
      <c r="H312" s="352"/>
      <c r="I312" s="182"/>
      <c r="J312" s="273"/>
      <c r="S312" s="79"/>
    </row>
    <row r="313" spans="4:19" ht="21">
      <c r="D313" s="4"/>
      <c r="E313" s="97">
        <v>123</v>
      </c>
      <c r="F313" s="62" t="s">
        <v>397</v>
      </c>
      <c r="G313" s="40" t="s">
        <v>78</v>
      </c>
      <c r="H313" s="352"/>
      <c r="I313" s="182"/>
      <c r="J313" s="273"/>
      <c r="S313" s="79"/>
    </row>
    <row r="314" spans="4:19" ht="21">
      <c r="D314" s="4"/>
      <c r="F314" s="5"/>
      <c r="G314" s="40"/>
      <c r="H314" s="352"/>
      <c r="I314" s="182"/>
      <c r="J314" s="273"/>
      <c r="S314" s="79"/>
    </row>
    <row r="315" spans="4:19" ht="21">
      <c r="D315" s="4"/>
      <c r="E315" s="97">
        <v>123</v>
      </c>
      <c r="F315" s="62" t="s">
        <v>397</v>
      </c>
      <c r="G315" s="40" t="s">
        <v>400</v>
      </c>
      <c r="H315" s="352"/>
      <c r="I315" s="182"/>
      <c r="J315" s="273"/>
      <c r="S315" s="79"/>
    </row>
    <row r="316" spans="4:19" ht="21">
      <c r="D316" s="4"/>
      <c r="E316" s="97">
        <v>123</v>
      </c>
      <c r="F316" s="62" t="s">
        <v>397</v>
      </c>
      <c r="G316" s="40" t="s">
        <v>86</v>
      </c>
      <c r="H316" s="352"/>
      <c r="I316" s="182" t="s">
        <v>87</v>
      </c>
      <c r="J316" s="273"/>
      <c r="S316" s="79">
        <v>1700</v>
      </c>
    </row>
    <row r="317" spans="4:19" ht="21">
      <c r="D317" s="4"/>
      <c r="E317" s="97">
        <v>123</v>
      </c>
      <c r="F317" s="62" t="s">
        <v>397</v>
      </c>
      <c r="G317" s="40" t="s">
        <v>89</v>
      </c>
      <c r="H317" s="352"/>
      <c r="I317" s="182" t="s">
        <v>88</v>
      </c>
      <c r="J317" s="273"/>
      <c r="S317" s="79">
        <v>1500</v>
      </c>
    </row>
    <row r="318" spans="4:19" ht="21">
      <c r="D318" s="4"/>
      <c r="E318" s="97">
        <v>123</v>
      </c>
      <c r="F318" s="62" t="s">
        <v>397</v>
      </c>
      <c r="G318" s="40" t="s">
        <v>90</v>
      </c>
      <c r="H318" s="352"/>
      <c r="I318" s="182" t="s">
        <v>600</v>
      </c>
      <c r="J318" s="273"/>
      <c r="S318" s="79">
        <v>1500</v>
      </c>
    </row>
    <row r="319" spans="4:19" ht="21">
      <c r="D319" s="4"/>
      <c r="F319" s="5"/>
      <c r="G319" s="40"/>
      <c r="H319" s="352"/>
      <c r="I319" s="182"/>
      <c r="J319" s="273"/>
      <c r="S319" s="79"/>
    </row>
    <row r="320" spans="4:19" ht="21">
      <c r="D320" s="4"/>
      <c r="E320" s="97">
        <v>123</v>
      </c>
      <c r="F320" s="62" t="s">
        <v>397</v>
      </c>
      <c r="G320" s="40" t="s">
        <v>80</v>
      </c>
      <c r="H320" s="352"/>
      <c r="I320" s="182" t="s">
        <v>81</v>
      </c>
      <c r="J320" s="273"/>
      <c r="S320" s="79">
        <v>300</v>
      </c>
    </row>
    <row r="321" spans="4:19" ht="21">
      <c r="D321" s="4"/>
      <c r="E321" s="97">
        <v>123</v>
      </c>
      <c r="F321" s="62" t="s">
        <v>397</v>
      </c>
      <c r="G321" s="40" t="s">
        <v>92</v>
      </c>
      <c r="H321" s="352"/>
      <c r="I321" s="182" t="s">
        <v>93</v>
      </c>
      <c r="J321" s="273"/>
      <c r="S321" s="79">
        <v>1200</v>
      </c>
    </row>
    <row r="322" spans="4:19" ht="21">
      <c r="D322" s="4"/>
      <c r="F322" s="5"/>
      <c r="G322" s="40"/>
      <c r="H322" s="352"/>
      <c r="I322" s="182"/>
      <c r="J322" s="273"/>
      <c r="S322" s="79"/>
    </row>
    <row r="323" spans="4:19" ht="21">
      <c r="D323" s="4"/>
      <c r="E323" s="97">
        <v>123</v>
      </c>
      <c r="F323" s="62" t="s">
        <v>397</v>
      </c>
      <c r="G323" s="40" t="s">
        <v>82</v>
      </c>
      <c r="H323" s="352"/>
      <c r="I323" s="182" t="s">
        <v>83</v>
      </c>
      <c r="J323" s="273"/>
      <c r="S323" s="79">
        <v>2000</v>
      </c>
    </row>
    <row r="324" spans="4:19" ht="21">
      <c r="D324" s="4"/>
    </row>
    <row r="325" spans="4:19" ht="21">
      <c r="D325" s="4"/>
    </row>
    <row r="326" spans="4:19" ht="21">
      <c r="D326" s="4"/>
    </row>
    <row r="327" spans="4:19" ht="21">
      <c r="D327" s="4"/>
    </row>
    <row r="328" spans="4:19" ht="21">
      <c r="D328" s="4"/>
    </row>
    <row r="329" spans="4:19" ht="21">
      <c r="D329" s="4"/>
    </row>
    <row r="330" spans="4:19" ht="21">
      <c r="D330" s="4"/>
    </row>
    <row r="331" spans="4:19" ht="21">
      <c r="D331" s="4"/>
    </row>
    <row r="332" spans="4:19" ht="21">
      <c r="D332" s="4"/>
    </row>
    <row r="333" spans="4:19" ht="21">
      <c r="D333" s="4"/>
    </row>
  </sheetData>
  <mergeCells count="1">
    <mergeCell ref="E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W28"/>
  <sheetViews>
    <sheetView topLeftCell="M1" zoomScale="55" zoomScaleNormal="55" workbookViewId="0">
      <selection activeCell="Q1" sqref="Q1"/>
    </sheetView>
    <sheetView workbookViewId="1"/>
  </sheetViews>
  <sheetFormatPr defaultRowHeight="15"/>
  <cols>
    <col min="6" max="6" width="9.140625" style="48"/>
    <col min="8" max="8" width="9.140625" style="70"/>
    <col min="9" max="9" width="9.140625" style="383"/>
    <col min="10" max="10" width="42.42578125" style="48" customWidth="1"/>
    <col min="11" max="13" width="39.85546875" style="48" customWidth="1"/>
    <col min="14" max="14" width="35.7109375" style="48" customWidth="1"/>
    <col min="15" max="15" width="15.28515625" style="388" customWidth="1"/>
    <col min="16" max="16" width="23.28515625" style="48" customWidth="1"/>
    <col min="17" max="17" width="16.85546875" style="78" customWidth="1"/>
    <col min="18" max="18" width="9.140625" style="78"/>
  </cols>
  <sheetData>
    <row r="1" spans="1:23" s="102" customFormat="1" ht="63" customHeight="1">
      <c r="A1" s="178"/>
      <c r="F1" s="573" t="s">
        <v>692</v>
      </c>
      <c r="G1" s="574"/>
      <c r="H1" s="585"/>
      <c r="I1" s="382"/>
      <c r="J1" s="210" t="s">
        <v>693</v>
      </c>
      <c r="K1" s="211" t="s">
        <v>697</v>
      </c>
      <c r="L1" s="211" t="s">
        <v>3704</v>
      </c>
      <c r="M1" s="211" t="s">
        <v>3705</v>
      </c>
      <c r="N1" s="212" t="s">
        <v>694</v>
      </c>
      <c r="O1" s="186" t="s">
        <v>695</v>
      </c>
      <c r="P1" s="186" t="s">
        <v>696</v>
      </c>
      <c r="Q1" s="275" t="s">
        <v>698</v>
      </c>
      <c r="R1" s="276" t="s">
        <v>559</v>
      </c>
    </row>
    <row r="2" spans="1:23" ht="15.75">
      <c r="F2" s="97" t="s">
        <v>25</v>
      </c>
      <c r="J2" s="182" t="s">
        <v>579</v>
      </c>
    </row>
    <row r="3" spans="1:23" ht="21">
      <c r="G3" s="5">
        <v>131</v>
      </c>
      <c r="H3" s="32" t="s">
        <v>65</v>
      </c>
      <c r="I3" s="384"/>
      <c r="J3" s="127"/>
      <c r="W3" s="38"/>
    </row>
    <row r="4" spans="1:23" ht="18.75">
      <c r="F4" s="97">
        <v>131</v>
      </c>
      <c r="G4" s="62" t="s">
        <v>397</v>
      </c>
      <c r="H4" s="40" t="s">
        <v>488</v>
      </c>
      <c r="I4" s="385"/>
      <c r="J4" s="182" t="s">
        <v>368</v>
      </c>
      <c r="W4" s="38"/>
    </row>
    <row r="5" spans="1:23" ht="18.75">
      <c r="F5" s="97">
        <v>131</v>
      </c>
      <c r="G5" s="62" t="s">
        <v>397</v>
      </c>
      <c r="H5" s="40" t="s">
        <v>436</v>
      </c>
      <c r="I5" s="385"/>
      <c r="J5" s="182" t="s">
        <v>370</v>
      </c>
      <c r="W5" s="38"/>
    </row>
    <row r="6" spans="1:23" ht="18.75">
      <c r="F6" s="97">
        <v>131</v>
      </c>
      <c r="G6" s="62" t="s">
        <v>397</v>
      </c>
      <c r="H6" s="40" t="s">
        <v>489</v>
      </c>
      <c r="I6" s="385"/>
      <c r="J6" s="182" t="s">
        <v>369</v>
      </c>
      <c r="W6" s="38"/>
    </row>
    <row r="7" spans="1:23" ht="21">
      <c r="G7" s="5">
        <v>132</v>
      </c>
      <c r="H7" s="32" t="s">
        <v>66</v>
      </c>
      <c r="I7" s="384"/>
      <c r="J7" s="127"/>
      <c r="W7" s="38"/>
    </row>
    <row r="8" spans="1:23" ht="18.75">
      <c r="F8" s="97">
        <v>132</v>
      </c>
      <c r="G8" s="62" t="s">
        <v>397</v>
      </c>
      <c r="H8" s="40" t="s">
        <v>416</v>
      </c>
      <c r="I8" s="385"/>
      <c r="J8" s="182" t="s">
        <v>200</v>
      </c>
      <c r="W8" s="38"/>
    </row>
    <row r="9" spans="1:23" ht="21">
      <c r="G9" s="5"/>
      <c r="H9" s="25"/>
      <c r="I9" s="386"/>
      <c r="J9" s="183"/>
      <c r="W9" s="38"/>
    </row>
    <row r="10" spans="1:23" s="1" customFormat="1" ht="21">
      <c r="F10" s="274"/>
      <c r="G10" s="5">
        <v>133</v>
      </c>
      <c r="H10" s="32" t="s">
        <v>68</v>
      </c>
      <c r="I10" s="384"/>
      <c r="J10" s="127"/>
      <c r="K10" s="48"/>
      <c r="L10" s="48"/>
      <c r="M10" s="48"/>
      <c r="N10" s="48"/>
      <c r="O10" s="388"/>
      <c r="P10" s="48"/>
      <c r="Q10" s="78"/>
      <c r="R10" s="78"/>
      <c r="S10"/>
      <c r="T10"/>
      <c r="U10"/>
      <c r="V10"/>
      <c r="W10" s="38"/>
    </row>
    <row r="11" spans="1:23" ht="18.75">
      <c r="F11" s="97">
        <v>133</v>
      </c>
      <c r="G11" s="62" t="s">
        <v>397</v>
      </c>
      <c r="H11" s="40" t="s">
        <v>90</v>
      </c>
      <c r="I11" s="385"/>
      <c r="J11" s="182" t="s">
        <v>367</v>
      </c>
      <c r="K11" s="182"/>
      <c r="L11" s="182"/>
      <c r="M11" s="182"/>
      <c r="W11" s="38"/>
    </row>
    <row r="12" spans="1:23" ht="18.75">
      <c r="F12" s="97">
        <v>133</v>
      </c>
      <c r="G12" s="62" t="s">
        <v>397</v>
      </c>
      <c r="H12" s="40" t="s">
        <v>430</v>
      </c>
      <c r="I12" s="385"/>
      <c r="J12" s="182" t="s">
        <v>366</v>
      </c>
      <c r="W12" s="38"/>
    </row>
    <row r="13" spans="1:23" ht="21">
      <c r="G13" s="5"/>
      <c r="H13" s="32"/>
      <c r="I13" s="384"/>
      <c r="J13" s="127"/>
      <c r="W13" s="38"/>
    </row>
    <row r="14" spans="1:23" ht="21">
      <c r="G14" s="5">
        <v>134</v>
      </c>
      <c r="H14" s="32" t="s">
        <v>580</v>
      </c>
      <c r="I14" s="384"/>
      <c r="J14" s="127"/>
      <c r="W14" s="38"/>
    </row>
    <row r="15" spans="1:23" ht="18.75">
      <c r="F15" s="97">
        <v>134</v>
      </c>
      <c r="G15" s="62" t="s">
        <v>397</v>
      </c>
      <c r="H15" s="40" t="s">
        <v>416</v>
      </c>
      <c r="I15" s="385" t="s">
        <v>1243</v>
      </c>
      <c r="J15" s="182" t="s">
        <v>222</v>
      </c>
      <c r="K15" s="379"/>
      <c r="L15" s="379"/>
      <c r="M15" s="379"/>
      <c r="N15" s="274" t="str">
        <f>'Москва(Синхротел)'!B1286</f>
        <v>Аудио дека Denon DN 780R</v>
      </c>
      <c r="O15" s="388" t="str">
        <f>'Москва(Синхротел)'!F1286</f>
        <v>С-0554</v>
      </c>
      <c r="W15" s="38"/>
    </row>
    <row r="16" spans="1:23" ht="18.75">
      <c r="F16" s="97"/>
      <c r="G16" s="62"/>
      <c r="H16" s="40"/>
      <c r="I16" s="385"/>
      <c r="J16" s="182"/>
      <c r="K16" s="379"/>
      <c r="L16" s="379"/>
      <c r="M16" s="379"/>
      <c r="N16" s="274"/>
      <c r="W16" s="38"/>
    </row>
    <row r="17" spans="6:23" ht="18.75">
      <c r="F17" s="97">
        <v>134</v>
      </c>
      <c r="G17" s="62" t="s">
        <v>397</v>
      </c>
      <c r="H17" s="40" t="s">
        <v>417</v>
      </c>
      <c r="I17" s="385" t="s">
        <v>1243</v>
      </c>
      <c r="J17" s="182" t="s">
        <v>223</v>
      </c>
      <c r="K17" s="273"/>
      <c r="L17" s="273"/>
      <c r="M17" s="273"/>
      <c r="N17" s="274" t="str">
        <f>'Москва(Синхротел)'!B1284</f>
        <v>Аудио дека Maranz</v>
      </c>
      <c r="O17" s="388" t="str">
        <f>'Москва(Синхротел)'!F1284</f>
        <v>С-0547</v>
      </c>
      <c r="W17" s="38"/>
    </row>
    <row r="18" spans="6:23" s="88" customFormat="1" ht="18.75">
      <c r="F18" s="97">
        <v>134</v>
      </c>
      <c r="G18" s="62" t="s">
        <v>397</v>
      </c>
      <c r="H18" s="40" t="s">
        <v>417</v>
      </c>
      <c r="I18" s="387">
        <v>2</v>
      </c>
      <c r="J18" s="182" t="s">
        <v>223</v>
      </c>
      <c r="K18" s="380"/>
      <c r="L18" s="380"/>
      <c r="M18" s="380"/>
      <c r="N18" s="274" t="str">
        <f>'Москва(Синхротел)'!B1285</f>
        <v>Аудио дека Maranz</v>
      </c>
      <c r="O18" s="388" t="str">
        <f>'Москва(Синхротел)'!F1285</f>
        <v>С-0548</v>
      </c>
      <c r="P18" s="192"/>
      <c r="Q18" s="381"/>
      <c r="R18" s="381"/>
      <c r="W18" s="359"/>
    </row>
    <row r="19" spans="6:23" s="88" customFormat="1" ht="18.75">
      <c r="F19" s="93"/>
      <c r="G19" s="101"/>
      <c r="H19" s="66"/>
      <c r="I19" s="387"/>
      <c r="J19" s="193"/>
      <c r="K19" s="380"/>
      <c r="L19" s="380"/>
      <c r="M19" s="380"/>
      <c r="N19" s="192"/>
      <c r="O19" s="389"/>
      <c r="P19" s="192"/>
      <c r="Q19" s="381"/>
      <c r="R19" s="381"/>
      <c r="W19" s="359"/>
    </row>
    <row r="20" spans="6:23" ht="15.75">
      <c r="F20" s="97">
        <v>134</v>
      </c>
      <c r="G20" s="62" t="s">
        <v>397</v>
      </c>
      <c r="H20" s="40" t="s">
        <v>430</v>
      </c>
      <c r="I20" s="385"/>
      <c r="J20" s="182" t="s">
        <v>224</v>
      </c>
      <c r="K20" s="273"/>
      <c r="L20" s="273"/>
      <c r="M20" s="273"/>
      <c r="N20" s="274" t="str">
        <f>'Москва(Синхротел)'!B1283</f>
        <v>Аудио дека Pioner CT-50R</v>
      </c>
      <c r="O20" s="388" t="str">
        <f>'Москва(Синхротел)'!F1283</f>
        <v>С-0553</v>
      </c>
    </row>
    <row r="21" spans="6:23" s="88" customFormat="1" ht="15.75">
      <c r="F21" s="93"/>
      <c r="G21" s="101"/>
      <c r="H21" s="66"/>
      <c r="I21" s="387"/>
      <c r="J21" s="193"/>
      <c r="K21" s="380"/>
      <c r="L21" s="380"/>
      <c r="M21" s="380"/>
      <c r="N21" s="192"/>
      <c r="O21" s="389"/>
      <c r="P21" s="192"/>
      <c r="Q21" s="381"/>
      <c r="R21" s="381"/>
    </row>
    <row r="22" spans="6:23" ht="15.75">
      <c r="F22" s="97">
        <v>134</v>
      </c>
      <c r="G22" s="62" t="s">
        <v>397</v>
      </c>
      <c r="H22" s="40" t="s">
        <v>437</v>
      </c>
      <c r="I22" s="385"/>
      <c r="J22" s="182" t="s">
        <v>225</v>
      </c>
      <c r="K22" s="273"/>
      <c r="L22" s="273"/>
      <c r="M22" s="273"/>
    </row>
    <row r="23" spans="6:23" s="88" customFormat="1" ht="15.75">
      <c r="F23" s="93"/>
      <c r="G23" s="101"/>
      <c r="H23" s="66"/>
      <c r="I23" s="387"/>
      <c r="J23" s="193"/>
      <c r="K23" s="380"/>
      <c r="L23" s="380"/>
      <c r="M23" s="380"/>
      <c r="N23" s="192"/>
      <c r="O23" s="389"/>
      <c r="P23" s="192"/>
      <c r="Q23" s="381"/>
      <c r="R23" s="381"/>
    </row>
    <row r="24" spans="6:23" ht="15.75">
      <c r="F24" s="97">
        <v>134</v>
      </c>
      <c r="G24" s="62" t="s">
        <v>397</v>
      </c>
      <c r="H24" s="40" t="s">
        <v>50</v>
      </c>
      <c r="I24" s="385" t="s">
        <v>1243</v>
      </c>
      <c r="J24" s="182" t="s">
        <v>226</v>
      </c>
      <c r="K24" s="273"/>
      <c r="L24" s="273"/>
      <c r="M24" s="273"/>
      <c r="N24" s="274" t="str">
        <f>'Москва(Синхротел)'!B1287</f>
        <v>Аудио дека Sony TC WE 475</v>
      </c>
      <c r="O24" s="388" t="str">
        <f>'Москва(Синхротел)'!F1287</f>
        <v>С-0555</v>
      </c>
    </row>
    <row r="25" spans="6:23" s="88" customFormat="1" ht="15.75">
      <c r="F25" s="97">
        <v>134</v>
      </c>
      <c r="G25" s="62" t="s">
        <v>397</v>
      </c>
      <c r="H25" s="40" t="s">
        <v>50</v>
      </c>
      <c r="I25" s="385" t="s">
        <v>1244</v>
      </c>
      <c r="J25" s="182" t="s">
        <v>226</v>
      </c>
      <c r="K25" s="380"/>
      <c r="L25" s="380"/>
      <c r="M25" s="380"/>
      <c r="N25" s="274" t="str">
        <f>'Москва(Синхротел)'!B1288</f>
        <v>Аудио дека Sony TC WE 475</v>
      </c>
      <c r="O25" s="388" t="str">
        <f>'Москва(Синхротел)'!F1288</f>
        <v>С-0556</v>
      </c>
      <c r="P25" s="192"/>
      <c r="Q25" s="381"/>
      <c r="R25" s="381"/>
    </row>
    <row r="26" spans="6:23" s="88" customFormat="1" ht="15.75">
      <c r="F26" s="93"/>
      <c r="G26" s="101"/>
      <c r="H26" s="66"/>
      <c r="I26" s="387"/>
      <c r="J26" s="193"/>
      <c r="K26" s="380"/>
      <c r="L26" s="380"/>
      <c r="M26" s="380"/>
      <c r="N26" s="192"/>
      <c r="O26" s="389"/>
      <c r="P26" s="192"/>
      <c r="Q26" s="381"/>
      <c r="R26" s="381"/>
    </row>
    <row r="27" spans="6:23" ht="15.75">
      <c r="F27" s="97">
        <v>134</v>
      </c>
      <c r="G27" s="62" t="s">
        <v>397</v>
      </c>
      <c r="H27" s="40" t="s">
        <v>431</v>
      </c>
      <c r="I27" s="385" t="s">
        <v>1243</v>
      </c>
      <c r="J27" s="182" t="s">
        <v>227</v>
      </c>
      <c r="K27" s="273"/>
      <c r="L27" s="273"/>
      <c r="M27" s="273"/>
      <c r="N27" s="274" t="str">
        <f>'Москва(Синхротел)'!B1810</f>
        <v>Аудио дека Yamaha KX-E300</v>
      </c>
      <c r="O27" s="390" t="s">
        <v>3687</v>
      </c>
    </row>
    <row r="28" spans="6:23" ht="15.75">
      <c r="F28" s="97">
        <v>134</v>
      </c>
      <c r="G28" s="62" t="s">
        <v>397</v>
      </c>
      <c r="H28" s="40" t="s">
        <v>431</v>
      </c>
      <c r="I28" s="383">
        <v>2</v>
      </c>
      <c r="J28" s="182" t="s">
        <v>227</v>
      </c>
      <c r="N28" s="274" t="str">
        <f>'Москва(Синхротел)'!B1811</f>
        <v>Аудио дека Yamaha KX-E300</v>
      </c>
      <c r="O28" s="390" t="s">
        <v>3687</v>
      </c>
    </row>
  </sheetData>
  <mergeCells count="1">
    <mergeCell ref="F1:H1"/>
  </mergeCells>
  <hyperlinks>
    <hyperlink ref="J12" r:id="rId1" location="_content" tooltip="TASCAM MD-350" display="_content"/>
  </hyperlink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2"/>
  <sheetViews>
    <sheetView topLeftCell="K1" workbookViewId="0">
      <selection activeCell="P1" sqref="P1"/>
    </sheetView>
    <sheetView workbookViewId="1"/>
  </sheetViews>
  <sheetFormatPr defaultRowHeight="28.5"/>
  <cols>
    <col min="1" max="1" width="10.28515625" style="142" customWidth="1"/>
    <col min="2" max="2" width="9.140625" style="145"/>
    <col min="3" max="3" width="3.7109375" style="141" customWidth="1"/>
    <col min="4" max="4" width="13" style="142" customWidth="1"/>
    <col min="5" max="8" width="9.140625" style="142"/>
    <col min="9" max="9" width="60.7109375" style="142" customWidth="1"/>
    <col min="10" max="10" width="66.42578125" style="142" customWidth="1"/>
    <col min="11" max="15" width="9.140625" style="142"/>
    <col min="16" max="16" width="21.28515625" style="142" customWidth="1"/>
    <col min="17" max="16384" width="9.140625" style="142"/>
  </cols>
  <sheetData>
    <row r="1" spans="2:9" ht="105.75" customHeight="1">
      <c r="B1" s="587" t="s">
        <v>560</v>
      </c>
      <c r="C1" s="587"/>
      <c r="D1" s="587"/>
      <c r="E1" s="143" t="s">
        <v>515</v>
      </c>
    </row>
    <row r="2" spans="2:9">
      <c r="B2" s="144" t="s">
        <v>22</v>
      </c>
      <c r="C2" s="44" t="s">
        <v>535</v>
      </c>
      <c r="D2" s="44"/>
      <c r="F2" s="44"/>
      <c r="G2" s="144"/>
      <c r="H2" s="44"/>
      <c r="I2" s="144"/>
    </row>
    <row r="4" spans="2:9">
      <c r="B4" s="145">
        <v>101</v>
      </c>
      <c r="E4" s="142" t="s">
        <v>542</v>
      </c>
    </row>
    <row r="5" spans="2:9">
      <c r="B5" s="145">
        <v>101</v>
      </c>
      <c r="C5" s="141" t="s">
        <v>397</v>
      </c>
      <c r="D5" s="142" t="s">
        <v>50</v>
      </c>
      <c r="E5" s="142" t="s">
        <v>354</v>
      </c>
    </row>
    <row r="8" spans="2:9">
      <c r="B8" s="145">
        <v>123</v>
      </c>
      <c r="C8" s="141" t="s">
        <v>397</v>
      </c>
      <c r="D8" s="142" t="s">
        <v>70</v>
      </c>
      <c r="E8" s="142" t="s">
        <v>557</v>
      </c>
    </row>
    <row r="9" spans="2:9">
      <c r="B9" s="145">
        <v>123</v>
      </c>
      <c r="C9" s="141" t="s">
        <v>397</v>
      </c>
      <c r="D9" s="142" t="s">
        <v>72</v>
      </c>
      <c r="E9" s="142" t="s">
        <v>503</v>
      </c>
    </row>
    <row r="12" spans="2:9">
      <c r="B12" s="144" t="s">
        <v>23</v>
      </c>
      <c r="C12" s="44" t="s">
        <v>541</v>
      </c>
      <c r="D12" s="44"/>
      <c r="F12" s="44"/>
      <c r="G12" s="144"/>
      <c r="H12" s="44"/>
      <c r="I12" s="144"/>
    </row>
    <row r="13" spans="2:9" s="148" customFormat="1">
      <c r="B13" s="146">
        <v>111</v>
      </c>
      <c r="C13" s="147" t="s">
        <v>614</v>
      </c>
      <c r="D13" s="147"/>
      <c r="E13" s="147"/>
      <c r="F13" s="147"/>
      <c r="G13" s="147"/>
      <c r="H13" s="147"/>
      <c r="I13" s="147"/>
    </row>
    <row r="14" spans="2:9">
      <c r="B14" s="145">
        <v>111</v>
      </c>
      <c r="C14" s="141" t="s">
        <v>397</v>
      </c>
      <c r="D14" s="142" t="s">
        <v>411</v>
      </c>
      <c r="E14" s="142" t="s">
        <v>602</v>
      </c>
    </row>
    <row r="15" spans="2:9">
      <c r="B15" s="145">
        <v>111</v>
      </c>
      <c r="C15" s="141" t="s">
        <v>397</v>
      </c>
      <c r="D15" s="142" t="s">
        <v>412</v>
      </c>
      <c r="E15" s="142" t="s">
        <v>603</v>
      </c>
    </row>
    <row r="16" spans="2:9">
      <c r="B16" s="145">
        <v>111</v>
      </c>
      <c r="C16" s="141" t="s">
        <v>397</v>
      </c>
      <c r="D16" s="142" t="s">
        <v>413</v>
      </c>
      <c r="E16" s="142" t="s">
        <v>553</v>
      </c>
    </row>
    <row r="17" spans="2:5">
      <c r="B17" s="145">
        <v>111</v>
      </c>
      <c r="C17" s="141" t="s">
        <v>397</v>
      </c>
      <c r="D17" s="142" t="s">
        <v>414</v>
      </c>
      <c r="E17" s="142" t="s">
        <v>604</v>
      </c>
    </row>
    <row r="18" spans="2:5">
      <c r="B18" s="145">
        <v>111</v>
      </c>
      <c r="C18" s="141" t="s">
        <v>397</v>
      </c>
      <c r="D18" s="142" t="s">
        <v>415</v>
      </c>
      <c r="E18" s="142" t="s">
        <v>605</v>
      </c>
    </row>
    <row r="19" spans="2:5">
      <c r="B19" s="145">
        <v>111</v>
      </c>
      <c r="C19" s="141" t="s">
        <v>397</v>
      </c>
      <c r="D19" s="142" t="s">
        <v>552</v>
      </c>
      <c r="E19" s="142" t="s">
        <v>606</v>
      </c>
    </row>
    <row r="20" spans="2:5">
      <c r="B20" s="145">
        <v>111</v>
      </c>
      <c r="C20" s="141" t="s">
        <v>397</v>
      </c>
      <c r="D20" s="142" t="s">
        <v>489</v>
      </c>
      <c r="E20" s="142" t="s">
        <v>607</v>
      </c>
    </row>
    <row r="21" spans="2:5">
      <c r="B21" s="145">
        <v>111</v>
      </c>
      <c r="C21" s="141" t="s">
        <v>397</v>
      </c>
      <c r="D21" s="142" t="s">
        <v>554</v>
      </c>
      <c r="E21" s="142" t="s">
        <v>608</v>
      </c>
    </row>
    <row r="24" spans="2:5">
      <c r="B24" s="145">
        <v>112</v>
      </c>
      <c r="C24" s="141" t="s">
        <v>397</v>
      </c>
      <c r="D24" s="142" t="s">
        <v>416</v>
      </c>
      <c r="E24" s="142" t="s">
        <v>620</v>
      </c>
    </row>
    <row r="25" spans="2:5">
      <c r="B25" s="145">
        <v>112</v>
      </c>
      <c r="C25" s="141" t="s">
        <v>397</v>
      </c>
      <c r="D25" s="142" t="s">
        <v>417</v>
      </c>
      <c r="E25" s="142" t="s">
        <v>556</v>
      </c>
    </row>
    <row r="27" spans="2:5">
      <c r="B27" s="145">
        <v>119</v>
      </c>
      <c r="C27" s="141" t="s">
        <v>397</v>
      </c>
      <c r="D27" s="142" t="s">
        <v>422</v>
      </c>
      <c r="E27" s="142" t="s">
        <v>622</v>
      </c>
    </row>
    <row r="28" spans="2:5">
      <c r="B28" s="145">
        <v>119</v>
      </c>
      <c r="C28" s="141" t="s">
        <v>397</v>
      </c>
      <c r="D28" s="142" t="s">
        <v>423</v>
      </c>
      <c r="E28" s="142" t="s">
        <v>621</v>
      </c>
    </row>
    <row r="29" spans="2:5">
      <c r="B29" s="145">
        <v>119</v>
      </c>
      <c r="C29" s="141" t="s">
        <v>397</v>
      </c>
      <c r="D29" s="142" t="s">
        <v>424</v>
      </c>
      <c r="E29" s="142" t="s">
        <v>626</v>
      </c>
    </row>
    <row r="32" spans="2:5">
      <c r="B32" s="145">
        <v>119</v>
      </c>
      <c r="C32" s="141" t="s">
        <v>397</v>
      </c>
      <c r="D32" s="142" t="s">
        <v>421</v>
      </c>
      <c r="E32" s="142" t="s">
        <v>623</v>
      </c>
    </row>
    <row r="33" spans="2:10">
      <c r="B33" s="145">
        <v>119</v>
      </c>
      <c r="C33" s="141" t="s">
        <v>397</v>
      </c>
      <c r="D33" s="142" t="s">
        <v>398</v>
      </c>
      <c r="E33" s="142" t="s">
        <v>624</v>
      </c>
    </row>
    <row r="34" spans="2:10">
      <c r="B34" s="145">
        <v>141</v>
      </c>
      <c r="C34" s="141" t="s">
        <v>397</v>
      </c>
      <c r="D34" s="142" t="s">
        <v>420</v>
      </c>
      <c r="E34" s="142" t="s">
        <v>625</v>
      </c>
    </row>
    <row r="37" spans="2:10">
      <c r="B37" s="144" t="s">
        <v>24</v>
      </c>
      <c r="C37" s="44" t="s">
        <v>635</v>
      </c>
      <c r="D37" s="44"/>
      <c r="F37" s="44"/>
      <c r="G37" s="144"/>
      <c r="H37" s="44"/>
      <c r="I37" s="144"/>
    </row>
    <row r="38" spans="2:10">
      <c r="B38" s="149">
        <v>121</v>
      </c>
      <c r="C38" s="150" t="s">
        <v>636</v>
      </c>
      <c r="D38" s="150"/>
      <c r="E38" s="150"/>
      <c r="F38" s="150"/>
      <c r="G38" s="150"/>
      <c r="H38" s="150"/>
      <c r="I38" s="150"/>
    </row>
    <row r="39" spans="2:10">
      <c r="B39" s="145">
        <v>121</v>
      </c>
      <c r="C39" s="141" t="s">
        <v>397</v>
      </c>
      <c r="D39" s="142" t="s">
        <v>437</v>
      </c>
      <c r="E39" s="142" t="s">
        <v>629</v>
      </c>
      <c r="J39" s="142" t="s">
        <v>221</v>
      </c>
    </row>
    <row r="40" spans="2:10">
      <c r="B40" s="145">
        <v>121</v>
      </c>
      <c r="C40" s="141" t="s">
        <v>397</v>
      </c>
      <c r="D40" s="142" t="s">
        <v>54</v>
      </c>
      <c r="E40" s="142" t="s">
        <v>630</v>
      </c>
    </row>
    <row r="41" spans="2:10">
      <c r="B41" s="151">
        <v>121</v>
      </c>
      <c r="C41" s="152" t="s">
        <v>397</v>
      </c>
      <c r="D41" s="152">
        <v>170</v>
      </c>
      <c r="E41" s="142" t="s">
        <v>631</v>
      </c>
    </row>
    <row r="42" spans="2:10">
      <c r="B42" s="145">
        <v>121</v>
      </c>
      <c r="C42" s="141" t="s">
        <v>397</v>
      </c>
      <c r="D42" s="142" t="s">
        <v>398</v>
      </c>
      <c r="E42" s="142" t="s">
        <v>632</v>
      </c>
    </row>
    <row r="43" spans="2:10">
      <c r="B43" s="145">
        <v>121</v>
      </c>
      <c r="C43" s="141" t="s">
        <v>397</v>
      </c>
      <c r="D43" s="142" t="s">
        <v>514</v>
      </c>
      <c r="E43" s="142" t="s">
        <v>633</v>
      </c>
    </row>
    <row r="45" spans="2:10" s="44" customFormat="1">
      <c r="B45" s="149">
        <v>123</v>
      </c>
      <c r="C45" s="150" t="s">
        <v>592</v>
      </c>
      <c r="D45" s="150"/>
      <c r="E45" s="150"/>
      <c r="F45" s="150"/>
      <c r="G45" s="150"/>
      <c r="H45" s="150"/>
      <c r="I45" s="150"/>
    </row>
    <row r="46" spans="2:10">
      <c r="B46" s="145">
        <v>123</v>
      </c>
      <c r="C46" s="141" t="s">
        <v>397</v>
      </c>
      <c r="D46" s="142" t="s">
        <v>74</v>
      </c>
      <c r="E46" s="142" t="s">
        <v>601</v>
      </c>
    </row>
    <row r="48" spans="2:10">
      <c r="B48" s="145">
        <v>123</v>
      </c>
      <c r="C48" s="141" t="s">
        <v>397</v>
      </c>
      <c r="D48" s="142" t="s">
        <v>400</v>
      </c>
      <c r="E48" s="142" t="s">
        <v>85</v>
      </c>
    </row>
    <row r="49" spans="2:9">
      <c r="B49" s="145">
        <v>123</v>
      </c>
      <c r="C49" s="141" t="s">
        <v>397</v>
      </c>
      <c r="D49" s="142" t="s">
        <v>86</v>
      </c>
      <c r="E49" s="142" t="s">
        <v>87</v>
      </c>
    </row>
    <row r="50" spans="2:9">
      <c r="B50" s="145">
        <v>123</v>
      </c>
      <c r="C50" s="141" t="s">
        <v>397</v>
      </c>
      <c r="D50" s="142" t="s">
        <v>89</v>
      </c>
      <c r="E50" s="142" t="s">
        <v>88</v>
      </c>
    </row>
    <row r="51" spans="2:9">
      <c r="B51" s="145">
        <v>123</v>
      </c>
      <c r="C51" s="141" t="s">
        <v>397</v>
      </c>
      <c r="D51" s="142" t="s">
        <v>90</v>
      </c>
      <c r="E51" s="142" t="s">
        <v>600</v>
      </c>
    </row>
    <row r="52" spans="2:9">
      <c r="B52" s="153"/>
    </row>
    <row r="53" spans="2:9">
      <c r="B53" s="145">
        <v>123</v>
      </c>
      <c r="C53" s="141" t="s">
        <v>397</v>
      </c>
      <c r="D53" s="142" t="s">
        <v>80</v>
      </c>
      <c r="E53" s="142" t="s">
        <v>81</v>
      </c>
    </row>
    <row r="54" spans="2:9">
      <c r="B54" s="145">
        <v>123</v>
      </c>
      <c r="C54" s="141" t="s">
        <v>397</v>
      </c>
      <c r="D54" s="142" t="s">
        <v>92</v>
      </c>
      <c r="E54" s="142" t="s">
        <v>93</v>
      </c>
    </row>
    <row r="56" spans="2:9">
      <c r="B56" s="145">
        <v>123</v>
      </c>
      <c r="C56" s="141" t="s">
        <v>397</v>
      </c>
      <c r="D56" s="142" t="s">
        <v>82</v>
      </c>
      <c r="E56" s="142" t="s">
        <v>634</v>
      </c>
    </row>
    <row r="59" spans="2:9">
      <c r="B59" s="144" t="s">
        <v>25</v>
      </c>
      <c r="C59" s="44" t="s">
        <v>579</v>
      </c>
      <c r="D59" s="44"/>
      <c r="F59" s="44"/>
      <c r="G59" s="144"/>
      <c r="H59" s="44"/>
      <c r="I59" s="144"/>
    </row>
    <row r="61" spans="2:9" s="44" customFormat="1">
      <c r="B61" s="149">
        <v>131</v>
      </c>
      <c r="C61" s="150" t="s">
        <v>65</v>
      </c>
      <c r="D61" s="150"/>
      <c r="E61" s="150"/>
      <c r="F61" s="150"/>
      <c r="G61" s="150"/>
      <c r="H61" s="150"/>
      <c r="I61" s="150"/>
    </row>
    <row r="62" spans="2:9">
      <c r="B62" s="145">
        <v>131</v>
      </c>
      <c r="C62" s="141" t="s">
        <v>397</v>
      </c>
      <c r="D62" s="142" t="s">
        <v>488</v>
      </c>
      <c r="E62" s="142" t="s">
        <v>368</v>
      </c>
    </row>
    <row r="63" spans="2:9">
      <c r="B63" s="145">
        <v>131</v>
      </c>
      <c r="C63" s="141" t="s">
        <v>397</v>
      </c>
      <c r="D63" s="142" t="s">
        <v>436</v>
      </c>
      <c r="E63" s="142" t="s">
        <v>370</v>
      </c>
    </row>
    <row r="64" spans="2:9">
      <c r="B64" s="145">
        <v>131</v>
      </c>
      <c r="C64" s="141" t="s">
        <v>397</v>
      </c>
      <c r="D64" s="142" t="s">
        <v>489</v>
      </c>
      <c r="E64" s="142" t="s">
        <v>369</v>
      </c>
    </row>
    <row r="66" spans="2:9">
      <c r="B66" s="149">
        <v>132</v>
      </c>
      <c r="C66" s="150" t="s">
        <v>66</v>
      </c>
      <c r="D66" s="150"/>
      <c r="E66" s="150"/>
      <c r="F66" s="150"/>
      <c r="G66" s="150"/>
      <c r="H66" s="150"/>
      <c r="I66" s="150"/>
    </row>
    <row r="67" spans="2:9">
      <c r="B67" s="145">
        <v>132</v>
      </c>
      <c r="C67" s="141" t="s">
        <v>397</v>
      </c>
      <c r="D67" s="142" t="s">
        <v>416</v>
      </c>
      <c r="E67" s="142" t="s">
        <v>200</v>
      </c>
    </row>
    <row r="69" spans="2:9">
      <c r="B69" s="149">
        <v>133</v>
      </c>
      <c r="C69" s="150" t="s">
        <v>68</v>
      </c>
      <c r="D69" s="150"/>
      <c r="E69" s="150"/>
      <c r="F69" s="150"/>
      <c r="G69" s="150"/>
      <c r="H69" s="150"/>
      <c r="I69" s="150"/>
    </row>
    <row r="70" spans="2:9">
      <c r="B70" s="145">
        <v>133</v>
      </c>
      <c r="C70" s="141" t="s">
        <v>397</v>
      </c>
      <c r="D70" s="142" t="s">
        <v>90</v>
      </c>
      <c r="E70" s="142" t="s">
        <v>367</v>
      </c>
    </row>
    <row r="71" spans="2:9">
      <c r="B71" s="145">
        <v>133</v>
      </c>
      <c r="C71" s="141" t="s">
        <v>397</v>
      </c>
      <c r="D71" s="142" t="s">
        <v>430</v>
      </c>
      <c r="E71" s="142" t="s">
        <v>366</v>
      </c>
    </row>
    <row r="73" spans="2:9">
      <c r="B73" s="149">
        <v>134</v>
      </c>
      <c r="C73" s="150" t="s">
        <v>580</v>
      </c>
      <c r="D73" s="150"/>
      <c r="E73" s="150"/>
      <c r="F73" s="150"/>
      <c r="G73" s="150"/>
      <c r="H73" s="150"/>
      <c r="I73" s="150"/>
    </row>
    <row r="74" spans="2:9">
      <c r="B74" s="145">
        <v>134</v>
      </c>
      <c r="C74" s="141" t="s">
        <v>397</v>
      </c>
      <c r="D74" s="142" t="s">
        <v>416</v>
      </c>
      <c r="E74" s="142" t="s">
        <v>222</v>
      </c>
    </row>
    <row r="75" spans="2:9">
      <c r="B75" s="145">
        <v>134</v>
      </c>
      <c r="C75" s="141" t="s">
        <v>397</v>
      </c>
      <c r="D75" s="142" t="s">
        <v>417</v>
      </c>
      <c r="E75" s="142" t="s">
        <v>223</v>
      </c>
    </row>
    <row r="76" spans="2:9">
      <c r="B76" s="145">
        <v>134</v>
      </c>
      <c r="C76" s="141" t="s">
        <v>397</v>
      </c>
      <c r="D76" s="142" t="s">
        <v>430</v>
      </c>
      <c r="E76" s="142" t="s">
        <v>224</v>
      </c>
    </row>
    <row r="77" spans="2:9">
      <c r="B77" s="145">
        <v>134</v>
      </c>
      <c r="C77" s="141" t="s">
        <v>397</v>
      </c>
      <c r="D77" s="142" t="s">
        <v>437</v>
      </c>
      <c r="E77" s="142" t="s">
        <v>225</v>
      </c>
    </row>
    <row r="78" spans="2:9">
      <c r="B78" s="145">
        <v>134</v>
      </c>
      <c r="C78" s="141" t="s">
        <v>397</v>
      </c>
      <c r="D78" s="142" t="s">
        <v>50</v>
      </c>
      <c r="E78" s="142" t="s">
        <v>226</v>
      </c>
    </row>
    <row r="79" spans="2:9">
      <c r="B79" s="145">
        <v>134</v>
      </c>
      <c r="C79" s="141" t="s">
        <v>397</v>
      </c>
      <c r="D79" s="142" t="s">
        <v>431</v>
      </c>
      <c r="E79" s="142" t="s">
        <v>227</v>
      </c>
    </row>
    <row r="82" spans="2:10">
      <c r="B82" s="144" t="s">
        <v>26</v>
      </c>
      <c r="C82" s="44" t="s">
        <v>637</v>
      </c>
      <c r="D82" s="44"/>
      <c r="F82" s="44"/>
      <c r="G82" s="144"/>
      <c r="H82" s="44"/>
      <c r="I82" s="144"/>
    </row>
    <row r="83" spans="2:10">
      <c r="B83" s="149">
        <v>201</v>
      </c>
      <c r="C83" s="150" t="s">
        <v>582</v>
      </c>
      <c r="D83" s="150"/>
      <c r="E83" s="150"/>
      <c r="F83" s="150"/>
      <c r="G83" s="150"/>
      <c r="H83" s="150"/>
      <c r="I83" s="150"/>
    </row>
    <row r="84" spans="2:10">
      <c r="B84" s="145">
        <v>201</v>
      </c>
      <c r="C84" s="141" t="s">
        <v>397</v>
      </c>
      <c r="D84" s="142" t="s">
        <v>432</v>
      </c>
      <c r="E84" s="142" t="s">
        <v>638</v>
      </c>
    </row>
    <row r="85" spans="2:10">
      <c r="B85" s="145">
        <v>201</v>
      </c>
      <c r="C85" s="141" t="s">
        <v>397</v>
      </c>
      <c r="D85" s="142" t="s">
        <v>55</v>
      </c>
      <c r="E85" s="142" t="s">
        <v>640</v>
      </c>
    </row>
    <row r="86" spans="2:10">
      <c r="B86" s="145">
        <v>201</v>
      </c>
      <c r="C86" s="141" t="s">
        <v>397</v>
      </c>
      <c r="D86" s="142" t="s">
        <v>433</v>
      </c>
      <c r="E86" s="142" t="s">
        <v>639</v>
      </c>
    </row>
    <row r="87" spans="2:10">
      <c r="B87" s="145">
        <v>201</v>
      </c>
      <c r="C87" s="141" t="s">
        <v>397</v>
      </c>
      <c r="D87" s="142" t="s">
        <v>434</v>
      </c>
      <c r="E87" s="142" t="s">
        <v>641</v>
      </c>
    </row>
    <row r="88" spans="2:10">
      <c r="B88" s="145">
        <v>201</v>
      </c>
      <c r="C88" s="141" t="s">
        <v>397</v>
      </c>
      <c r="D88" s="142" t="s">
        <v>435</v>
      </c>
      <c r="E88" s="142" t="s">
        <v>642</v>
      </c>
    </row>
    <row r="89" spans="2:10">
      <c r="B89" s="145">
        <v>201</v>
      </c>
      <c r="C89" s="141" t="s">
        <v>397</v>
      </c>
      <c r="D89" s="142" t="s">
        <v>436</v>
      </c>
      <c r="E89" s="142" t="s">
        <v>643</v>
      </c>
    </row>
    <row r="90" spans="2:10">
      <c r="B90" s="142">
        <v>201</v>
      </c>
      <c r="C90" s="142" t="s">
        <v>397</v>
      </c>
      <c r="D90" s="142" t="s">
        <v>448</v>
      </c>
      <c r="E90" s="142" t="s">
        <v>646</v>
      </c>
      <c r="J90" s="588"/>
    </row>
    <row r="91" spans="2:10">
      <c r="B91" s="142">
        <v>201</v>
      </c>
      <c r="C91" s="142" t="s">
        <v>397</v>
      </c>
      <c r="D91" s="142" t="s">
        <v>645</v>
      </c>
      <c r="E91" s="142" t="s">
        <v>647</v>
      </c>
      <c r="J91" s="588"/>
    </row>
    <row r="92" spans="2:10">
      <c r="B92" s="145">
        <v>201</v>
      </c>
      <c r="C92" s="141" t="s">
        <v>397</v>
      </c>
      <c r="D92" s="142" t="s">
        <v>80</v>
      </c>
      <c r="E92" s="142" t="s">
        <v>644</v>
      </c>
    </row>
    <row r="94" spans="2:10">
      <c r="B94" s="149">
        <v>202</v>
      </c>
      <c r="C94" s="150" t="s">
        <v>583</v>
      </c>
      <c r="D94" s="150"/>
      <c r="E94" s="150"/>
      <c r="F94" s="150"/>
      <c r="G94" s="150"/>
      <c r="H94" s="150"/>
      <c r="I94" s="150"/>
    </row>
    <row r="95" spans="2:10">
      <c r="B95" s="145">
        <v>202</v>
      </c>
      <c r="C95" s="141" t="s">
        <v>397</v>
      </c>
      <c r="D95" s="142" t="s">
        <v>403</v>
      </c>
      <c r="E95" s="142" t="s">
        <v>649</v>
      </c>
    </row>
    <row r="96" spans="2:10">
      <c r="B96" s="145">
        <v>202</v>
      </c>
      <c r="C96" s="141" t="s">
        <v>397</v>
      </c>
      <c r="D96" s="142" t="s">
        <v>398</v>
      </c>
      <c r="E96" s="142" t="s">
        <v>648</v>
      </c>
    </row>
    <row r="97" spans="2:10">
      <c r="B97" s="145">
        <v>202</v>
      </c>
      <c r="C97" s="141" t="s">
        <v>397</v>
      </c>
      <c r="D97" s="142" t="s">
        <v>80</v>
      </c>
      <c r="E97" s="142" t="s">
        <v>650</v>
      </c>
    </row>
    <row r="98" spans="2:10">
      <c r="B98" s="145">
        <v>202</v>
      </c>
      <c r="C98" s="141" t="s">
        <v>397</v>
      </c>
      <c r="D98" s="142" t="s">
        <v>399</v>
      </c>
      <c r="E98" s="142" t="s">
        <v>651</v>
      </c>
    </row>
    <row r="100" spans="2:10">
      <c r="B100" s="145">
        <v>202</v>
      </c>
      <c r="C100" s="141" t="s">
        <v>397</v>
      </c>
      <c r="D100" s="142" t="s">
        <v>405</v>
      </c>
      <c r="E100" s="142" t="s">
        <v>652</v>
      </c>
    </row>
    <row r="101" spans="2:10">
      <c r="B101" s="145">
        <v>202</v>
      </c>
      <c r="C101" s="141" t="s">
        <v>397</v>
      </c>
      <c r="D101" s="142" t="s">
        <v>404</v>
      </c>
      <c r="E101" s="142" t="s">
        <v>653</v>
      </c>
    </row>
    <row r="102" spans="2:10">
      <c r="B102" s="145">
        <v>202</v>
      </c>
      <c r="C102" s="141" t="s">
        <v>397</v>
      </c>
      <c r="D102" s="142" t="s">
        <v>99</v>
      </c>
      <c r="E102" s="142" t="s">
        <v>654</v>
      </c>
    </row>
    <row r="103" spans="2:10">
      <c r="B103" s="145">
        <v>202</v>
      </c>
      <c r="C103" s="141" t="s">
        <v>397</v>
      </c>
      <c r="D103" s="142" t="s">
        <v>401</v>
      </c>
      <c r="E103" s="142" t="s">
        <v>655</v>
      </c>
    </row>
    <row r="104" spans="2:10">
      <c r="B104" s="145">
        <v>202</v>
      </c>
      <c r="C104" s="141" t="s">
        <v>397</v>
      </c>
      <c r="D104" s="142" t="s">
        <v>402</v>
      </c>
      <c r="E104" s="142" t="s">
        <v>656</v>
      </c>
    </row>
    <row r="106" spans="2:10">
      <c r="B106" s="145">
        <v>202</v>
      </c>
      <c r="C106" s="141" t="s">
        <v>397</v>
      </c>
      <c r="D106" s="142" t="s">
        <v>406</v>
      </c>
      <c r="E106" s="142" t="s">
        <v>657</v>
      </c>
    </row>
    <row r="107" spans="2:10">
      <c r="B107" s="145">
        <v>202</v>
      </c>
      <c r="C107" s="141" t="s">
        <v>397</v>
      </c>
      <c r="D107" s="142" t="s">
        <v>408</v>
      </c>
      <c r="E107" s="142" t="s">
        <v>658</v>
      </c>
    </row>
    <row r="108" spans="2:10">
      <c r="B108" s="145">
        <v>202</v>
      </c>
      <c r="C108" s="141" t="s">
        <v>397</v>
      </c>
      <c r="D108" s="142" t="s">
        <v>407</v>
      </c>
      <c r="E108" s="142" t="s">
        <v>659</v>
      </c>
    </row>
    <row r="110" spans="2:10">
      <c r="B110" s="145">
        <v>202</v>
      </c>
      <c r="C110" s="141" t="s">
        <v>397</v>
      </c>
      <c r="D110" s="142" t="s">
        <v>400</v>
      </c>
      <c r="E110" s="142" t="s">
        <v>660</v>
      </c>
    </row>
    <row r="111" spans="2:10">
      <c r="B111" s="145">
        <v>202</v>
      </c>
      <c r="C111" s="141" t="s">
        <v>397</v>
      </c>
      <c r="D111" s="142" t="s">
        <v>398</v>
      </c>
      <c r="E111" s="142" t="s">
        <v>257</v>
      </c>
    </row>
    <row r="112" spans="2:10">
      <c r="B112" s="154">
        <v>202</v>
      </c>
      <c r="C112" s="155" t="s">
        <v>397</v>
      </c>
      <c r="D112" s="156" t="s">
        <v>430</v>
      </c>
      <c r="E112" s="156" t="s">
        <v>249</v>
      </c>
      <c r="F112" s="156"/>
      <c r="G112" s="156"/>
      <c r="H112" s="156"/>
      <c r="I112" s="156"/>
      <c r="J112" s="588" t="s">
        <v>661</v>
      </c>
    </row>
    <row r="113" spans="2:10">
      <c r="B113" s="154">
        <v>202</v>
      </c>
      <c r="C113" s="155" t="s">
        <v>397</v>
      </c>
      <c r="D113" s="156" t="s">
        <v>437</v>
      </c>
      <c r="E113" s="156" t="s">
        <v>250</v>
      </c>
      <c r="F113" s="156"/>
      <c r="G113" s="156"/>
      <c r="H113" s="156"/>
      <c r="I113" s="156"/>
      <c r="J113" s="588"/>
    </row>
    <row r="114" spans="2:10">
      <c r="B114" s="154">
        <v>202</v>
      </c>
      <c r="C114" s="155" t="s">
        <v>397</v>
      </c>
      <c r="D114" s="156" t="s">
        <v>398</v>
      </c>
      <c r="E114" s="156" t="s">
        <v>256</v>
      </c>
      <c r="F114" s="156"/>
      <c r="G114" s="156"/>
      <c r="H114" s="156"/>
      <c r="I114" s="156"/>
      <c r="J114" s="588"/>
    </row>
    <row r="115" spans="2:10">
      <c r="B115" s="154">
        <v>202</v>
      </c>
      <c r="C115" s="155" t="s">
        <v>397</v>
      </c>
      <c r="D115" s="156" t="s">
        <v>398</v>
      </c>
      <c r="E115" s="156" t="s">
        <v>258</v>
      </c>
      <c r="F115" s="156"/>
      <c r="G115" s="156"/>
      <c r="H115" s="156"/>
      <c r="I115" s="156"/>
      <c r="J115" s="588"/>
    </row>
    <row r="116" spans="2:10" ht="9" customHeight="1"/>
    <row r="117" spans="2:10">
      <c r="B117" s="149">
        <v>203</v>
      </c>
      <c r="C117" s="150" t="s">
        <v>584</v>
      </c>
      <c r="D117" s="150"/>
      <c r="E117" s="150"/>
      <c r="F117" s="150"/>
      <c r="G117" s="150"/>
      <c r="H117" s="150"/>
      <c r="I117" s="150"/>
    </row>
    <row r="118" spans="2:10">
      <c r="B118" s="145">
        <v>203</v>
      </c>
      <c r="C118" s="141" t="s">
        <v>397</v>
      </c>
      <c r="D118" s="142" t="s">
        <v>438</v>
      </c>
      <c r="E118" s="142" t="s">
        <v>265</v>
      </c>
      <c r="J118" s="586" t="s">
        <v>662</v>
      </c>
    </row>
    <row r="119" spans="2:10">
      <c r="B119" s="145">
        <v>203</v>
      </c>
      <c r="C119" s="141" t="s">
        <v>397</v>
      </c>
      <c r="D119" s="142" t="s">
        <v>439</v>
      </c>
      <c r="E119" s="142" t="s">
        <v>266</v>
      </c>
      <c r="J119" s="586"/>
    </row>
    <row r="120" spans="2:10">
      <c r="B120" s="145">
        <v>203</v>
      </c>
      <c r="C120" s="141" t="s">
        <v>397</v>
      </c>
      <c r="D120" s="142" t="s">
        <v>409</v>
      </c>
      <c r="E120" s="142" t="s">
        <v>267</v>
      </c>
      <c r="J120" s="586"/>
    </row>
    <row r="121" spans="2:10">
      <c r="B121" s="145">
        <v>203</v>
      </c>
      <c r="C121" s="141" t="s">
        <v>397</v>
      </c>
      <c r="D121" s="142" t="s">
        <v>440</v>
      </c>
      <c r="E121" s="142" t="s">
        <v>268</v>
      </c>
      <c r="J121" s="586"/>
    </row>
    <row r="122" spans="2:10">
      <c r="B122" s="145">
        <v>203</v>
      </c>
      <c r="C122" s="141" t="s">
        <v>397</v>
      </c>
      <c r="D122" s="142" t="s">
        <v>80</v>
      </c>
      <c r="E122" s="142" t="s">
        <v>269</v>
      </c>
      <c r="J122" s="586"/>
    </row>
    <row r="123" spans="2:10">
      <c r="B123" s="145">
        <v>203</v>
      </c>
      <c r="C123" s="141" t="s">
        <v>397</v>
      </c>
      <c r="D123" s="142" t="s">
        <v>441</v>
      </c>
      <c r="E123" s="142" t="s">
        <v>270</v>
      </c>
      <c r="J123" s="586"/>
    </row>
    <row r="124" spans="2:10">
      <c r="B124" s="145">
        <v>203</v>
      </c>
      <c r="C124" s="141" t="s">
        <v>397</v>
      </c>
      <c r="D124" s="142" t="s">
        <v>442</v>
      </c>
      <c r="E124" s="142" t="s">
        <v>271</v>
      </c>
      <c r="J124" s="586"/>
    </row>
    <row r="125" spans="2:10">
      <c r="B125" s="145">
        <v>203</v>
      </c>
      <c r="C125" s="141" t="s">
        <v>397</v>
      </c>
      <c r="D125" s="142" t="s">
        <v>443</v>
      </c>
      <c r="E125" s="142" t="s">
        <v>272</v>
      </c>
      <c r="J125" s="586"/>
    </row>
    <row r="126" spans="2:10">
      <c r="B126" s="145">
        <v>203</v>
      </c>
      <c r="C126" s="141" t="s">
        <v>397</v>
      </c>
      <c r="D126" s="142" t="s">
        <v>444</v>
      </c>
      <c r="E126" s="142" t="s">
        <v>273</v>
      </c>
      <c r="J126" s="586"/>
    </row>
    <row r="127" spans="2:10">
      <c r="B127" s="149">
        <v>205</v>
      </c>
      <c r="C127" s="150" t="s">
        <v>599</v>
      </c>
      <c r="D127" s="150"/>
      <c r="E127" s="150"/>
      <c r="F127" s="150"/>
      <c r="G127" s="150"/>
      <c r="H127" s="150"/>
      <c r="I127" s="150"/>
    </row>
    <row r="128" spans="2:10">
      <c r="B128" s="145">
        <v>205</v>
      </c>
      <c r="C128" s="141" t="s">
        <v>397</v>
      </c>
      <c r="D128" s="142" t="s">
        <v>449</v>
      </c>
      <c r="E128" s="142" t="s">
        <v>586</v>
      </c>
    </row>
    <row r="129" spans="2:9">
      <c r="B129" s="145">
        <v>205</v>
      </c>
      <c r="C129" s="141" t="s">
        <v>397</v>
      </c>
      <c r="D129" s="142" t="s">
        <v>450</v>
      </c>
      <c r="E129" s="142" t="s">
        <v>228</v>
      </c>
    </row>
    <row r="130" spans="2:9">
      <c r="B130" s="145">
        <v>205</v>
      </c>
      <c r="C130" s="141" t="s">
        <v>397</v>
      </c>
      <c r="D130" s="142" t="s">
        <v>451</v>
      </c>
      <c r="E130" s="142" t="s">
        <v>587</v>
      </c>
    </row>
    <row r="131" spans="2:9">
      <c r="B131" s="145">
        <v>205</v>
      </c>
      <c r="C131" s="141" t="s">
        <v>397</v>
      </c>
      <c r="D131" s="142" t="s">
        <v>452</v>
      </c>
      <c r="E131" s="142" t="s">
        <v>229</v>
      </c>
    </row>
    <row r="132" spans="2:9">
      <c r="B132" s="145">
        <v>205</v>
      </c>
      <c r="C132" s="141" t="s">
        <v>397</v>
      </c>
      <c r="D132" s="142" t="s">
        <v>453</v>
      </c>
      <c r="E132" s="142" t="s">
        <v>230</v>
      </c>
    </row>
    <row r="134" spans="2:9">
      <c r="B134" s="149">
        <v>206</v>
      </c>
      <c r="C134" s="150" t="s">
        <v>588</v>
      </c>
      <c r="D134" s="150"/>
      <c r="E134" s="150"/>
      <c r="F134" s="150"/>
      <c r="G134" s="150"/>
      <c r="H134" s="150"/>
      <c r="I134" s="150"/>
    </row>
    <row r="135" spans="2:9">
      <c r="B135" s="145">
        <v>206</v>
      </c>
      <c r="C135" s="141" t="s">
        <v>397</v>
      </c>
      <c r="D135" s="142" t="s">
        <v>416</v>
      </c>
      <c r="E135" s="142" t="s">
        <v>233</v>
      </c>
    </row>
    <row r="136" spans="2:9">
      <c r="B136" s="145">
        <v>206</v>
      </c>
      <c r="C136" s="141" t="s">
        <v>397</v>
      </c>
      <c r="D136" s="142" t="s">
        <v>418</v>
      </c>
      <c r="E136" s="142" t="s">
        <v>234</v>
      </c>
    </row>
    <row r="137" spans="2:9">
      <c r="B137" s="145">
        <v>206</v>
      </c>
      <c r="C137" s="141" t="s">
        <v>397</v>
      </c>
      <c r="D137" s="142" t="s">
        <v>414</v>
      </c>
      <c r="E137" s="142" t="s">
        <v>235</v>
      </c>
    </row>
    <row r="138" spans="2:9">
      <c r="B138" s="145">
        <v>206</v>
      </c>
      <c r="C138" s="141" t="s">
        <v>397</v>
      </c>
      <c r="D138" s="142" t="s">
        <v>454</v>
      </c>
      <c r="E138" s="142" t="s">
        <v>236</v>
      </c>
    </row>
    <row r="139" spans="2:9">
      <c r="B139" s="145">
        <v>206</v>
      </c>
      <c r="C139" s="141" t="s">
        <v>397</v>
      </c>
      <c r="D139" s="142" t="s">
        <v>402</v>
      </c>
      <c r="E139" s="142" t="s">
        <v>237</v>
      </c>
    </row>
    <row r="140" spans="2:9">
      <c r="B140" s="145">
        <v>206</v>
      </c>
      <c r="C140" s="141" t="s">
        <v>397</v>
      </c>
      <c r="D140" s="142" t="s">
        <v>101</v>
      </c>
      <c r="E140" s="142" t="s">
        <v>238</v>
      </c>
    </row>
    <row r="141" spans="2:9">
      <c r="B141" s="145">
        <v>206</v>
      </c>
      <c r="C141" s="141" t="s">
        <v>397</v>
      </c>
      <c r="D141" s="142" t="s">
        <v>453</v>
      </c>
      <c r="E141" s="142" t="s">
        <v>239</v>
      </c>
    </row>
    <row r="142" spans="2:9">
      <c r="B142" s="145">
        <v>206</v>
      </c>
      <c r="C142" s="141" t="s">
        <v>397</v>
      </c>
      <c r="D142" s="142" t="s">
        <v>415</v>
      </c>
      <c r="E142" s="142" t="s">
        <v>231</v>
      </c>
    </row>
    <row r="143" spans="2:9">
      <c r="B143" s="145">
        <v>206</v>
      </c>
      <c r="C143" s="141" t="s">
        <v>397</v>
      </c>
      <c r="D143" s="142" t="s">
        <v>425</v>
      </c>
      <c r="E143" s="142" t="s">
        <v>232</v>
      </c>
    </row>
    <row r="145" spans="2:10">
      <c r="B145" s="149">
        <v>204</v>
      </c>
      <c r="C145" s="150" t="s">
        <v>585</v>
      </c>
      <c r="D145" s="150"/>
      <c r="E145" s="150"/>
      <c r="F145" s="150"/>
      <c r="G145" s="150"/>
      <c r="H145" s="150"/>
      <c r="I145" s="150"/>
    </row>
    <row r="146" spans="2:10">
      <c r="B146" s="145">
        <v>204</v>
      </c>
      <c r="C146" s="141" t="s">
        <v>397</v>
      </c>
      <c r="D146" s="142" t="s">
        <v>445</v>
      </c>
      <c r="E146" s="142" t="s">
        <v>673</v>
      </c>
    </row>
    <row r="147" spans="2:10">
      <c r="B147" s="145">
        <v>204</v>
      </c>
      <c r="C147" s="141" t="s">
        <v>397</v>
      </c>
      <c r="D147" s="142" t="s">
        <v>411</v>
      </c>
      <c r="E147" s="142" t="s">
        <v>674</v>
      </c>
    </row>
    <row r="148" spans="2:10">
      <c r="B148" s="145">
        <v>204</v>
      </c>
      <c r="C148" s="141" t="s">
        <v>397</v>
      </c>
      <c r="D148" s="142" t="s">
        <v>446</v>
      </c>
      <c r="E148" s="142" t="s">
        <v>675</v>
      </c>
    </row>
    <row r="149" spans="2:10">
      <c r="B149" s="145">
        <v>204</v>
      </c>
      <c r="C149" s="141" t="s">
        <v>397</v>
      </c>
      <c r="D149" s="142" t="s">
        <v>447</v>
      </c>
      <c r="E149" s="142" t="s">
        <v>676</v>
      </c>
    </row>
    <row r="150" spans="2:10">
      <c r="B150" s="145">
        <v>204</v>
      </c>
      <c r="C150" s="141" t="s">
        <v>397</v>
      </c>
      <c r="D150" s="142" t="s">
        <v>448</v>
      </c>
      <c r="E150" s="142" t="s">
        <v>677</v>
      </c>
    </row>
    <row r="151" spans="2:10" ht="10.5" customHeight="1"/>
    <row r="152" spans="2:10">
      <c r="B152" s="149">
        <v>264</v>
      </c>
      <c r="C152" s="150" t="s">
        <v>132</v>
      </c>
      <c r="D152" s="150"/>
      <c r="E152" s="150"/>
      <c r="F152" s="150"/>
      <c r="G152" s="150"/>
      <c r="H152" s="150"/>
      <c r="I152" s="150"/>
    </row>
    <row r="153" spans="2:10">
      <c r="B153" s="157" t="s">
        <v>475</v>
      </c>
      <c r="C153" s="158" t="s">
        <v>397</v>
      </c>
      <c r="D153" s="159" t="s">
        <v>445</v>
      </c>
      <c r="E153" s="159" t="s">
        <v>664</v>
      </c>
      <c r="F153" s="159"/>
      <c r="G153" s="159"/>
      <c r="H153" s="159"/>
      <c r="I153" s="159"/>
      <c r="J153" s="589" t="s">
        <v>663</v>
      </c>
    </row>
    <row r="154" spans="2:10">
      <c r="B154" s="157" t="s">
        <v>475</v>
      </c>
      <c r="C154" s="158" t="s">
        <v>397</v>
      </c>
      <c r="D154" s="159" t="s">
        <v>411</v>
      </c>
      <c r="E154" s="159" t="s">
        <v>665</v>
      </c>
      <c r="F154" s="159"/>
      <c r="G154" s="159"/>
      <c r="H154" s="159"/>
      <c r="I154" s="159"/>
      <c r="J154" s="589"/>
    </row>
    <row r="155" spans="2:10">
      <c r="B155" s="157" t="s">
        <v>475</v>
      </c>
      <c r="C155" s="158" t="s">
        <v>397</v>
      </c>
      <c r="D155" s="159" t="s">
        <v>446</v>
      </c>
      <c r="E155" s="159" t="s">
        <v>666</v>
      </c>
      <c r="F155" s="159"/>
      <c r="G155" s="159"/>
      <c r="H155" s="159"/>
      <c r="I155" s="159"/>
      <c r="J155" s="589"/>
    </row>
    <row r="156" spans="2:10">
      <c r="B156" s="157" t="s">
        <v>475</v>
      </c>
      <c r="C156" s="158" t="s">
        <v>397</v>
      </c>
      <c r="D156" s="159" t="s">
        <v>448</v>
      </c>
      <c r="E156" s="159" t="s">
        <v>667</v>
      </c>
      <c r="F156" s="159"/>
      <c r="G156" s="159"/>
      <c r="H156" s="159"/>
      <c r="I156" s="159"/>
      <c r="J156" s="589"/>
    </row>
    <row r="157" spans="2:10">
      <c r="B157" s="157" t="s">
        <v>475</v>
      </c>
      <c r="C157" s="158" t="s">
        <v>397</v>
      </c>
      <c r="D157" s="159" t="s">
        <v>80</v>
      </c>
      <c r="E157" s="159" t="s">
        <v>668</v>
      </c>
      <c r="F157" s="159"/>
      <c r="G157" s="159"/>
      <c r="H157" s="159"/>
      <c r="I157" s="159"/>
      <c r="J157" s="589"/>
    </row>
    <row r="158" spans="2:10">
      <c r="B158" s="157" t="s">
        <v>475</v>
      </c>
      <c r="C158" s="158" t="s">
        <v>397</v>
      </c>
      <c r="D158" s="159" t="s">
        <v>476</v>
      </c>
      <c r="E158" s="159" t="s">
        <v>669</v>
      </c>
      <c r="F158" s="159"/>
      <c r="G158" s="159"/>
      <c r="H158" s="159"/>
      <c r="I158" s="159"/>
      <c r="J158" s="589"/>
    </row>
    <row r="159" spans="2:10">
      <c r="B159" s="157" t="s">
        <v>475</v>
      </c>
      <c r="C159" s="158" t="s">
        <v>397</v>
      </c>
      <c r="D159" s="159" t="s">
        <v>477</v>
      </c>
      <c r="E159" s="159" t="s">
        <v>670</v>
      </c>
      <c r="F159" s="159"/>
      <c r="G159" s="159"/>
      <c r="H159" s="159"/>
      <c r="I159" s="159"/>
      <c r="J159" s="589"/>
    </row>
    <row r="161" spans="2:9">
      <c r="B161" s="149">
        <v>207</v>
      </c>
      <c r="C161" s="150" t="s">
        <v>589</v>
      </c>
      <c r="D161" s="150"/>
      <c r="E161" s="150"/>
      <c r="F161" s="150"/>
      <c r="G161" s="150"/>
      <c r="H161" s="150"/>
      <c r="I161" s="150"/>
    </row>
    <row r="162" spans="2:9">
      <c r="B162" s="145">
        <v>207</v>
      </c>
      <c r="C162" s="141" t="s">
        <v>397</v>
      </c>
      <c r="D162" s="142" t="s">
        <v>446</v>
      </c>
      <c r="E162" s="142" t="s">
        <v>274</v>
      </c>
    </row>
    <row r="163" spans="2:9">
      <c r="B163" s="145">
        <v>207</v>
      </c>
      <c r="C163" s="141" t="s">
        <v>397</v>
      </c>
      <c r="D163" s="142" t="s">
        <v>448</v>
      </c>
      <c r="E163" s="142" t="s">
        <v>275</v>
      </c>
    </row>
    <row r="164" spans="2:9">
      <c r="B164" s="145">
        <v>207</v>
      </c>
      <c r="C164" s="141" t="s">
        <v>397</v>
      </c>
      <c r="D164" s="142" t="s">
        <v>413</v>
      </c>
      <c r="E164" s="142" t="s">
        <v>276</v>
      </c>
    </row>
    <row r="165" spans="2:9">
      <c r="B165" s="145">
        <v>207</v>
      </c>
      <c r="C165" s="141" t="s">
        <v>397</v>
      </c>
      <c r="D165" s="142" t="s">
        <v>70</v>
      </c>
      <c r="E165" s="142" t="s">
        <v>277</v>
      </c>
    </row>
    <row r="166" spans="2:9">
      <c r="B166" s="145">
        <v>207</v>
      </c>
      <c r="C166" s="141" t="s">
        <v>397</v>
      </c>
      <c r="D166" s="142" t="s">
        <v>455</v>
      </c>
      <c r="E166" s="142" t="s">
        <v>279</v>
      </c>
    </row>
    <row r="167" spans="2:9">
      <c r="B167" s="145">
        <v>207</v>
      </c>
      <c r="C167" s="141" t="s">
        <v>397</v>
      </c>
      <c r="D167" s="142" t="s">
        <v>456</v>
      </c>
      <c r="E167" s="142" t="s">
        <v>278</v>
      </c>
    </row>
    <row r="168" spans="2:9">
      <c r="B168" s="145">
        <v>207</v>
      </c>
      <c r="C168" s="141" t="s">
        <v>397</v>
      </c>
      <c r="D168" s="142" t="s">
        <v>457</v>
      </c>
      <c r="E168" s="142" t="s">
        <v>278</v>
      </c>
    </row>
    <row r="169" spans="2:9">
      <c r="B169" s="145">
        <v>207</v>
      </c>
      <c r="C169" s="141" t="s">
        <v>397</v>
      </c>
      <c r="D169" s="142" t="s">
        <v>407</v>
      </c>
      <c r="E169" s="142" t="s">
        <v>281</v>
      </c>
    </row>
    <row r="170" spans="2:9">
      <c r="B170" s="145">
        <v>207</v>
      </c>
      <c r="C170" s="141" t="s">
        <v>397</v>
      </c>
      <c r="D170" s="142" t="s">
        <v>458</v>
      </c>
      <c r="E170" s="142" t="s">
        <v>282</v>
      </c>
    </row>
    <row r="171" spans="2:9">
      <c r="B171" s="145">
        <v>207</v>
      </c>
      <c r="C171" s="141" t="s">
        <v>397</v>
      </c>
      <c r="D171" s="142" t="s">
        <v>459</v>
      </c>
      <c r="E171" s="142" t="s">
        <v>283</v>
      </c>
    </row>
    <row r="172" spans="2:9">
      <c r="B172" s="145">
        <v>207</v>
      </c>
      <c r="C172" s="141" t="s">
        <v>397</v>
      </c>
      <c r="D172" s="142" t="s">
        <v>460</v>
      </c>
      <c r="E172" s="142" t="s">
        <v>284</v>
      </c>
    </row>
    <row r="173" spans="2:9">
      <c r="B173" s="145">
        <v>207</v>
      </c>
      <c r="C173" s="141" t="s">
        <v>397</v>
      </c>
      <c r="D173" s="142" t="s">
        <v>461</v>
      </c>
      <c r="E173" s="142" t="s">
        <v>285</v>
      </c>
    </row>
    <row r="175" spans="2:9">
      <c r="B175" s="149">
        <v>265</v>
      </c>
      <c r="C175" s="150" t="s">
        <v>596</v>
      </c>
      <c r="D175" s="150"/>
      <c r="E175" s="150"/>
      <c r="F175" s="150"/>
      <c r="G175" s="150"/>
      <c r="H175" s="150"/>
      <c r="I175" s="150"/>
    </row>
    <row r="176" spans="2:9">
      <c r="B176" s="145" t="s">
        <v>456</v>
      </c>
      <c r="C176" s="141" t="s">
        <v>397</v>
      </c>
      <c r="D176" s="142" t="s">
        <v>430</v>
      </c>
      <c r="E176" s="142" t="s">
        <v>296</v>
      </c>
    </row>
    <row r="177" spans="2:9">
      <c r="B177" s="145" t="s">
        <v>456</v>
      </c>
      <c r="C177" s="141" t="s">
        <v>397</v>
      </c>
      <c r="D177" s="142" t="s">
        <v>478</v>
      </c>
      <c r="E177" s="142" t="s">
        <v>297</v>
      </c>
    </row>
    <row r="180" spans="2:9">
      <c r="B180" s="144" t="s">
        <v>115</v>
      </c>
      <c r="C180" s="44" t="s">
        <v>594</v>
      </c>
      <c r="D180" s="44"/>
      <c r="F180" s="44"/>
      <c r="G180" s="144"/>
      <c r="H180" s="44"/>
      <c r="I180" s="144"/>
    </row>
    <row r="181" spans="2:9">
      <c r="B181" s="144"/>
      <c r="C181" s="44"/>
      <c r="D181" s="44"/>
      <c r="F181" s="44"/>
      <c r="G181" s="144"/>
      <c r="H181" s="44"/>
      <c r="I181" s="144"/>
    </row>
    <row r="182" spans="2:9">
      <c r="B182" s="149">
        <v>262</v>
      </c>
      <c r="C182" s="150" t="s">
        <v>595</v>
      </c>
      <c r="D182" s="150"/>
      <c r="E182" s="150"/>
      <c r="F182" s="150"/>
      <c r="G182" s="150"/>
      <c r="H182" s="150"/>
      <c r="I182" s="150"/>
    </row>
    <row r="183" spans="2:9">
      <c r="B183" s="145">
        <v>262</v>
      </c>
      <c r="C183" s="141" t="s">
        <v>397</v>
      </c>
      <c r="D183" s="142" t="s">
        <v>1</v>
      </c>
      <c r="E183" s="142" t="s">
        <v>294</v>
      </c>
    </row>
    <row r="184" spans="2:9">
      <c r="B184" s="145">
        <v>262</v>
      </c>
      <c r="C184" s="141" t="s">
        <v>397</v>
      </c>
      <c r="D184" s="142" t="s">
        <v>54</v>
      </c>
      <c r="E184" s="142" t="s">
        <v>295</v>
      </c>
    </row>
    <row r="186" spans="2:9">
      <c r="B186" s="149">
        <v>261</v>
      </c>
      <c r="C186" s="150" t="s">
        <v>116</v>
      </c>
      <c r="D186" s="150"/>
      <c r="E186" s="150"/>
      <c r="F186" s="150"/>
      <c r="G186" s="150"/>
      <c r="H186" s="150"/>
      <c r="I186" s="150"/>
    </row>
    <row r="187" spans="2:9">
      <c r="B187" s="145">
        <v>261</v>
      </c>
      <c r="C187" s="141" t="s">
        <v>397</v>
      </c>
      <c r="D187" s="142" t="s">
        <v>1</v>
      </c>
      <c r="E187" s="142" t="s">
        <v>290</v>
      </c>
    </row>
    <row r="188" spans="2:9">
      <c r="B188" s="145">
        <v>261</v>
      </c>
      <c r="C188" s="141" t="s">
        <v>397</v>
      </c>
      <c r="D188" s="142" t="s">
        <v>54</v>
      </c>
      <c r="E188" s="142" t="s">
        <v>291</v>
      </c>
    </row>
    <row r="189" spans="2:9">
      <c r="B189" s="145">
        <v>261</v>
      </c>
      <c r="C189" s="141" t="s">
        <v>397</v>
      </c>
      <c r="D189" s="142" t="s">
        <v>409</v>
      </c>
      <c r="E189" s="142" t="s">
        <v>292</v>
      </c>
    </row>
    <row r="190" spans="2:9">
      <c r="B190" s="145">
        <v>261</v>
      </c>
      <c r="C190" s="141" t="s">
        <v>397</v>
      </c>
      <c r="D190" s="142" t="s">
        <v>410</v>
      </c>
      <c r="E190" s="142" t="s">
        <v>293</v>
      </c>
    </row>
    <row r="193" spans="2:9">
      <c r="B193" s="144" t="s">
        <v>27</v>
      </c>
      <c r="C193" s="44" t="s">
        <v>671</v>
      </c>
      <c r="D193" s="44"/>
      <c r="F193" s="44"/>
      <c r="G193" s="144"/>
      <c r="H193" s="44"/>
      <c r="I193" s="144"/>
    </row>
    <row r="194" spans="2:9">
      <c r="B194" s="149">
        <v>210</v>
      </c>
      <c r="C194" s="150" t="s">
        <v>177</v>
      </c>
      <c r="D194" s="150"/>
      <c r="E194" s="150"/>
      <c r="F194" s="150"/>
      <c r="G194" s="150"/>
      <c r="H194" s="150"/>
      <c r="I194" s="150"/>
    </row>
    <row r="195" spans="2:9">
      <c r="B195" s="145">
        <v>210</v>
      </c>
      <c r="C195" s="141" t="s">
        <v>397</v>
      </c>
      <c r="D195" s="142" t="s">
        <v>462</v>
      </c>
      <c r="E195" s="142" t="s">
        <v>299</v>
      </c>
    </row>
    <row r="196" spans="2:9">
      <c r="B196" s="145">
        <v>210</v>
      </c>
      <c r="C196" s="141" t="s">
        <v>397</v>
      </c>
      <c r="D196" s="142" t="s">
        <v>418</v>
      </c>
      <c r="E196" s="142" t="s">
        <v>300</v>
      </c>
    </row>
    <row r="197" spans="2:9">
      <c r="B197" s="145">
        <v>210</v>
      </c>
      <c r="C197" s="141" t="s">
        <v>397</v>
      </c>
      <c r="D197" s="142" t="s">
        <v>54</v>
      </c>
      <c r="E197" s="142" t="s">
        <v>301</v>
      </c>
    </row>
    <row r="198" spans="2:9">
      <c r="B198" s="145">
        <v>210</v>
      </c>
      <c r="C198" s="141" t="s">
        <v>397</v>
      </c>
      <c r="D198" s="142" t="s">
        <v>409</v>
      </c>
      <c r="E198" s="142" t="s">
        <v>302</v>
      </c>
    </row>
    <row r="199" spans="2:9">
      <c r="B199" s="145">
        <v>210</v>
      </c>
      <c r="C199" s="141" t="s">
        <v>397</v>
      </c>
      <c r="D199" s="142" t="s">
        <v>438</v>
      </c>
      <c r="E199" s="142" t="s">
        <v>298</v>
      </c>
    </row>
    <row r="201" spans="2:9">
      <c r="B201" s="149">
        <v>211</v>
      </c>
      <c r="C201" s="150" t="s">
        <v>183</v>
      </c>
      <c r="D201" s="150"/>
      <c r="E201" s="150"/>
      <c r="F201" s="150"/>
      <c r="G201" s="150"/>
      <c r="H201" s="150"/>
      <c r="I201" s="150"/>
    </row>
    <row r="202" spans="2:9">
      <c r="B202" s="145">
        <v>211</v>
      </c>
      <c r="C202" s="141" t="s">
        <v>397</v>
      </c>
      <c r="D202" s="142" t="s">
        <v>436</v>
      </c>
      <c r="E202" s="142" t="s">
        <v>303</v>
      </c>
    </row>
    <row r="203" spans="2:9">
      <c r="B203" s="145">
        <v>211</v>
      </c>
      <c r="C203" s="141" t="s">
        <v>397</v>
      </c>
      <c r="D203" s="142" t="s">
        <v>463</v>
      </c>
      <c r="E203" s="142" t="s">
        <v>304</v>
      </c>
    </row>
    <row r="204" spans="2:9">
      <c r="B204" s="145">
        <v>211</v>
      </c>
      <c r="C204" s="141" t="s">
        <v>397</v>
      </c>
      <c r="D204" s="142" t="s">
        <v>54</v>
      </c>
      <c r="E204" s="142" t="s">
        <v>305</v>
      </c>
    </row>
    <row r="205" spans="2:9">
      <c r="B205" s="145">
        <v>211</v>
      </c>
      <c r="C205" s="141" t="s">
        <v>397</v>
      </c>
      <c r="D205" s="142" t="s">
        <v>53</v>
      </c>
      <c r="E205" s="142" t="s">
        <v>306</v>
      </c>
    </row>
    <row r="206" spans="2:9">
      <c r="B206" s="145">
        <v>211</v>
      </c>
      <c r="C206" s="141" t="s">
        <v>397</v>
      </c>
      <c r="D206" s="142" t="s">
        <v>464</v>
      </c>
      <c r="E206" s="142" t="s">
        <v>307</v>
      </c>
    </row>
    <row r="208" spans="2:9">
      <c r="B208" s="149">
        <v>212</v>
      </c>
      <c r="C208" s="150" t="s">
        <v>190</v>
      </c>
      <c r="D208" s="150"/>
      <c r="E208" s="150"/>
      <c r="F208" s="150"/>
      <c r="G208" s="150"/>
      <c r="H208" s="150"/>
      <c r="I208" s="150"/>
    </row>
    <row r="209" spans="1:10">
      <c r="B209" s="145">
        <v>212</v>
      </c>
      <c r="C209" s="141" t="s">
        <v>397</v>
      </c>
      <c r="D209" s="142" t="s">
        <v>465</v>
      </c>
      <c r="E209" s="142" t="s">
        <v>372</v>
      </c>
    </row>
    <row r="210" spans="1:10">
      <c r="B210" s="145">
        <v>212</v>
      </c>
      <c r="C210" s="141" t="s">
        <v>397</v>
      </c>
      <c r="D210" s="142" t="s">
        <v>55</v>
      </c>
      <c r="E210" s="142" t="s">
        <v>371</v>
      </c>
    </row>
    <row r="211" spans="1:10">
      <c r="B211" s="145">
        <v>212</v>
      </c>
      <c r="C211" s="141" t="s">
        <v>397</v>
      </c>
      <c r="D211" s="142" t="s">
        <v>466</v>
      </c>
      <c r="E211" s="142" t="s">
        <v>373</v>
      </c>
    </row>
    <row r="212" spans="1:10">
      <c r="A212" s="142" t="s">
        <v>221</v>
      </c>
      <c r="B212" s="145">
        <v>212</v>
      </c>
      <c r="C212" s="141" t="s">
        <v>397</v>
      </c>
      <c r="D212" s="142" t="s">
        <v>398</v>
      </c>
      <c r="E212" s="142" t="s">
        <v>374</v>
      </c>
    </row>
    <row r="214" spans="1:10">
      <c r="B214" s="144" t="s">
        <v>31</v>
      </c>
      <c r="C214" s="160" t="s">
        <v>618</v>
      </c>
      <c r="D214" s="44"/>
      <c r="F214" s="44"/>
      <c r="G214" s="144"/>
      <c r="H214" s="44"/>
      <c r="I214" s="144"/>
    </row>
    <row r="215" spans="1:10">
      <c r="B215" s="149">
        <v>301</v>
      </c>
      <c r="C215" s="150" t="s">
        <v>619</v>
      </c>
      <c r="D215" s="150"/>
      <c r="E215" s="150"/>
      <c r="F215" s="150"/>
      <c r="G215" s="150"/>
      <c r="H215" s="150"/>
      <c r="I215" s="150"/>
      <c r="J215" s="586"/>
    </row>
    <row r="216" spans="1:10">
      <c r="B216" s="142">
        <v>301</v>
      </c>
      <c r="C216" s="142" t="s">
        <v>397</v>
      </c>
      <c r="D216" s="142" t="s">
        <v>484</v>
      </c>
      <c r="E216" s="142" t="s">
        <v>386</v>
      </c>
      <c r="F216" s="156"/>
      <c r="G216" s="156"/>
      <c r="H216" s="156"/>
      <c r="I216" s="156"/>
      <c r="J216" s="586"/>
    </row>
    <row r="217" spans="1:10">
      <c r="B217" s="142">
        <v>301</v>
      </c>
      <c r="C217" s="142" t="s">
        <v>397</v>
      </c>
      <c r="D217" s="142" t="s">
        <v>436</v>
      </c>
      <c r="E217" s="142" t="s">
        <v>153</v>
      </c>
      <c r="F217" s="156"/>
      <c r="G217" s="156"/>
      <c r="H217" s="156"/>
      <c r="I217" s="156"/>
      <c r="J217" s="586"/>
    </row>
    <row r="218" spans="1:10">
      <c r="B218" s="142">
        <v>301</v>
      </c>
      <c r="C218" s="142" t="s">
        <v>397</v>
      </c>
      <c r="D218" s="142" t="s">
        <v>474</v>
      </c>
      <c r="E218" s="142" t="s">
        <v>156</v>
      </c>
      <c r="F218" s="156"/>
      <c r="G218" s="156"/>
      <c r="H218" s="156"/>
      <c r="I218" s="156"/>
      <c r="J218" s="586"/>
    </row>
    <row r="219" spans="1:10">
      <c r="B219" s="142">
        <v>301</v>
      </c>
      <c r="C219" s="142" t="s">
        <v>397</v>
      </c>
      <c r="D219" s="142" t="s">
        <v>415</v>
      </c>
      <c r="E219" s="142" t="s">
        <v>158</v>
      </c>
      <c r="F219" s="156"/>
      <c r="G219" s="156"/>
      <c r="H219" s="156"/>
      <c r="I219" s="156"/>
      <c r="J219" s="586"/>
    </row>
    <row r="220" spans="1:10">
      <c r="B220" s="154"/>
      <c r="C220" s="155"/>
      <c r="D220" s="156"/>
      <c r="E220" s="156"/>
      <c r="F220" s="156"/>
      <c r="G220" s="156"/>
      <c r="H220" s="156"/>
      <c r="I220" s="156"/>
      <c r="J220" s="586"/>
    </row>
    <row r="221" spans="1:10">
      <c r="B221" s="161">
        <v>302</v>
      </c>
      <c r="C221" s="162" t="s">
        <v>617</v>
      </c>
      <c r="D221" s="162"/>
      <c r="E221" s="162"/>
      <c r="F221" s="162"/>
      <c r="G221" s="162"/>
      <c r="H221" s="162"/>
      <c r="I221" s="162"/>
      <c r="J221" s="586"/>
    </row>
    <row r="222" spans="1:10">
      <c r="B222" s="142">
        <v>302</v>
      </c>
      <c r="C222" s="142" t="s">
        <v>397</v>
      </c>
      <c r="D222" s="142" t="s">
        <v>480</v>
      </c>
      <c r="E222" s="142" t="s">
        <v>145</v>
      </c>
      <c r="F222" s="156"/>
      <c r="G222" s="156"/>
      <c r="H222" s="156"/>
      <c r="I222" s="156"/>
      <c r="J222" s="586"/>
    </row>
    <row r="223" spans="1:10">
      <c r="B223" s="142">
        <v>302</v>
      </c>
      <c r="C223" s="142" t="s">
        <v>397</v>
      </c>
      <c r="D223" s="142" t="s">
        <v>481</v>
      </c>
      <c r="E223" s="142" t="s">
        <v>147</v>
      </c>
      <c r="F223" s="156"/>
      <c r="G223" s="156"/>
      <c r="H223" s="156"/>
      <c r="I223" s="156"/>
      <c r="J223" s="586"/>
    </row>
    <row r="224" spans="1:10">
      <c r="B224" s="142">
        <v>302</v>
      </c>
      <c r="C224" s="142" t="s">
        <v>397</v>
      </c>
      <c r="D224" s="142" t="s">
        <v>482</v>
      </c>
      <c r="E224" s="142" t="s">
        <v>149</v>
      </c>
      <c r="F224" s="156"/>
      <c r="G224" s="156"/>
      <c r="H224" s="156"/>
      <c r="I224" s="156"/>
      <c r="J224" s="586"/>
    </row>
    <row r="225" spans="2:10">
      <c r="B225" s="142">
        <v>302</v>
      </c>
      <c r="C225" s="142" t="s">
        <v>397</v>
      </c>
      <c r="D225" s="142" t="s">
        <v>483</v>
      </c>
      <c r="E225" s="142" t="s">
        <v>385</v>
      </c>
      <c r="F225" s="156"/>
      <c r="G225" s="156"/>
      <c r="H225" s="156"/>
      <c r="I225" s="156"/>
      <c r="J225" s="586"/>
    </row>
    <row r="226" spans="2:10">
      <c r="J226" s="586"/>
    </row>
    <row r="227" spans="2:10">
      <c r="B227" s="144" t="s">
        <v>32</v>
      </c>
      <c r="C227" s="160" t="s">
        <v>578</v>
      </c>
      <c r="D227" s="144"/>
      <c r="F227" s="44"/>
      <c r="G227" s="144"/>
      <c r="H227" s="44"/>
      <c r="I227" s="144"/>
      <c r="J227" s="586"/>
    </row>
    <row r="228" spans="2:10">
      <c r="B228" s="149">
        <v>310</v>
      </c>
      <c r="C228" s="150" t="s">
        <v>160</v>
      </c>
      <c r="D228" s="150"/>
      <c r="E228" s="150"/>
      <c r="F228" s="150"/>
      <c r="G228" s="150"/>
      <c r="H228" s="150"/>
      <c r="I228" s="150"/>
    </row>
    <row r="229" spans="2:10">
      <c r="B229" s="145">
        <v>310</v>
      </c>
      <c r="C229" s="141" t="s">
        <v>397</v>
      </c>
      <c r="D229" s="142" t="s">
        <v>485</v>
      </c>
      <c r="E229" s="142" t="s">
        <v>392</v>
      </c>
    </row>
    <row r="230" spans="2:10">
      <c r="B230" s="145">
        <v>310</v>
      </c>
      <c r="C230" s="141" t="s">
        <v>397</v>
      </c>
      <c r="D230" s="142" t="s">
        <v>78</v>
      </c>
      <c r="E230" s="142" t="s">
        <v>393</v>
      </c>
    </row>
    <row r="231" spans="2:10">
      <c r="B231" s="145">
        <v>310</v>
      </c>
      <c r="C231" s="141" t="s">
        <v>397</v>
      </c>
      <c r="D231" s="142" t="s">
        <v>486</v>
      </c>
      <c r="E231" s="142" t="s">
        <v>394</v>
      </c>
    </row>
    <row r="232" spans="2:10">
      <c r="B232" s="145">
        <v>310</v>
      </c>
      <c r="C232" s="141" t="s">
        <v>397</v>
      </c>
      <c r="D232" s="142" t="s">
        <v>487</v>
      </c>
      <c r="E232" s="142" t="s">
        <v>395</v>
      </c>
    </row>
  </sheetData>
  <mergeCells count="6">
    <mergeCell ref="J215:J227"/>
    <mergeCell ref="B1:D1"/>
    <mergeCell ref="J90:J91"/>
    <mergeCell ref="J112:J115"/>
    <mergeCell ref="J118:J126"/>
    <mergeCell ref="J153:J159"/>
  </mergeCells>
  <pageMargins left="0.70866141732283472" right="0.70866141732283472" top="0.74803149606299213" bottom="0.74803149606299213" header="0.31496062992125984" footer="0.31496062992125984"/>
  <pageSetup paperSize="9" scale="19" orientation="portrait" r:id="rId1"/>
  <rowBreaks count="1" manualBreakCount="1">
    <brk id="1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B1:O45"/>
  <sheetViews>
    <sheetView topLeftCell="G1" workbookViewId="0">
      <selection activeCell="L1" sqref="L1"/>
    </sheetView>
    <sheetView workbookViewId="1"/>
  </sheetViews>
  <sheetFormatPr defaultRowHeight="15"/>
  <cols>
    <col min="2" max="4" width="9.140625" style="78"/>
    <col min="6" max="6" width="9.140625" style="48"/>
    <col min="9" max="9" width="37.85546875" style="48" customWidth="1"/>
    <col min="10" max="10" width="28.28515625" style="78" customWidth="1"/>
    <col min="11" max="11" width="41" style="78" customWidth="1"/>
    <col min="12" max="12" width="16" customWidth="1"/>
    <col min="13" max="13" width="19.42578125" style="48" customWidth="1"/>
    <col min="14" max="14" width="27.42578125" style="48" customWidth="1"/>
    <col min="15" max="15" width="9.140625" style="48"/>
  </cols>
  <sheetData>
    <row r="1" spans="2:15" s="102" customFormat="1" ht="54" customHeight="1">
      <c r="B1" s="177"/>
      <c r="C1" s="177"/>
      <c r="D1" s="177"/>
      <c r="F1" s="573" t="s">
        <v>692</v>
      </c>
      <c r="G1" s="574"/>
      <c r="H1" s="585"/>
      <c r="I1" s="189" t="s">
        <v>693</v>
      </c>
      <c r="J1" s="187" t="s">
        <v>697</v>
      </c>
      <c r="K1" s="184" t="s">
        <v>694</v>
      </c>
      <c r="L1" s="185" t="s">
        <v>695</v>
      </c>
      <c r="M1" s="186" t="s">
        <v>696</v>
      </c>
      <c r="N1" s="188" t="s">
        <v>698</v>
      </c>
      <c r="O1" s="178"/>
    </row>
    <row r="2" spans="2:15" ht="21">
      <c r="E2" s="4" t="s">
        <v>115</v>
      </c>
      <c r="F2" s="179" t="s">
        <v>594</v>
      </c>
      <c r="G2" s="4"/>
      <c r="H2" s="28"/>
      <c r="I2" s="180"/>
    </row>
    <row r="3" spans="2:15" ht="21">
      <c r="E3" s="4"/>
      <c r="F3" s="179"/>
      <c r="G3" s="5">
        <v>261</v>
      </c>
      <c r="H3" s="23" t="s">
        <v>116</v>
      </c>
      <c r="I3" s="181"/>
    </row>
    <row r="4" spans="2:15" ht="21">
      <c r="E4" s="4"/>
      <c r="F4" s="97">
        <v>261</v>
      </c>
      <c r="G4" s="62" t="s">
        <v>397</v>
      </c>
      <c r="H4" s="40" t="s">
        <v>1</v>
      </c>
      <c r="I4" s="182" t="s">
        <v>290</v>
      </c>
    </row>
    <row r="5" spans="2:15" ht="21">
      <c r="E5" s="4"/>
      <c r="F5" s="97">
        <v>261</v>
      </c>
      <c r="G5" s="62" t="s">
        <v>397</v>
      </c>
      <c r="H5" s="40" t="s">
        <v>54</v>
      </c>
      <c r="I5" s="182" t="s">
        <v>291</v>
      </c>
    </row>
    <row r="6" spans="2:15" ht="21">
      <c r="E6" s="4"/>
      <c r="F6" s="97">
        <v>261</v>
      </c>
      <c r="G6" s="62" t="s">
        <v>397</v>
      </c>
      <c r="H6" s="40" t="s">
        <v>409</v>
      </c>
      <c r="I6" s="182" t="s">
        <v>292</v>
      </c>
    </row>
    <row r="7" spans="2:15" ht="21">
      <c r="E7" s="4"/>
      <c r="F7" s="97">
        <v>261</v>
      </c>
      <c r="G7" s="62" t="s">
        <v>397</v>
      </c>
      <c r="H7" s="40" t="s">
        <v>410</v>
      </c>
      <c r="I7" s="182" t="s">
        <v>293</v>
      </c>
    </row>
    <row r="8" spans="2:15" ht="21">
      <c r="E8" s="4"/>
      <c r="F8" s="179"/>
      <c r="G8" s="5">
        <v>262</v>
      </c>
      <c r="H8" s="23" t="s">
        <v>595</v>
      </c>
      <c r="I8" s="182"/>
    </row>
    <row r="9" spans="2:15" ht="21">
      <c r="E9" s="4"/>
      <c r="F9" s="97">
        <v>262</v>
      </c>
      <c r="G9" s="62" t="s">
        <v>397</v>
      </c>
      <c r="H9" s="40" t="s">
        <v>1</v>
      </c>
      <c r="I9" s="182" t="s">
        <v>294</v>
      </c>
    </row>
    <row r="10" spans="2:15" ht="21">
      <c r="E10" s="4"/>
      <c r="F10" s="97">
        <v>262</v>
      </c>
      <c r="G10" s="62" t="s">
        <v>397</v>
      </c>
      <c r="H10" s="40" t="s">
        <v>54</v>
      </c>
      <c r="I10" s="182" t="s">
        <v>295</v>
      </c>
    </row>
    <row r="11" spans="2:15" ht="21">
      <c r="E11" s="4"/>
      <c r="F11" s="179"/>
      <c r="G11" s="19">
        <v>264</v>
      </c>
      <c r="H11" s="23" t="s">
        <v>132</v>
      </c>
      <c r="I11" s="182"/>
    </row>
    <row r="12" spans="2:15" ht="15.75">
      <c r="F12" s="97" t="s">
        <v>475</v>
      </c>
      <c r="G12" s="62" t="s">
        <v>397</v>
      </c>
      <c r="H12" s="40" t="s">
        <v>445</v>
      </c>
      <c r="I12" s="182" t="s">
        <v>384</v>
      </c>
    </row>
    <row r="13" spans="2:15" ht="15.75">
      <c r="F13" s="97" t="s">
        <v>475</v>
      </c>
      <c r="G13" s="62" t="s">
        <v>397</v>
      </c>
      <c r="H13" s="40" t="s">
        <v>411</v>
      </c>
      <c r="I13" s="182" t="s">
        <v>383</v>
      </c>
    </row>
    <row r="14" spans="2:15" ht="15.75">
      <c r="F14" s="97" t="s">
        <v>475</v>
      </c>
      <c r="G14" s="62" t="s">
        <v>397</v>
      </c>
      <c r="H14" s="40" t="s">
        <v>446</v>
      </c>
      <c r="I14" s="182" t="s">
        <v>286</v>
      </c>
    </row>
    <row r="15" spans="2:15" ht="15.75">
      <c r="F15" s="97" t="s">
        <v>475</v>
      </c>
      <c r="G15" s="62" t="s">
        <v>397</v>
      </c>
      <c r="H15" s="40" t="s">
        <v>448</v>
      </c>
      <c r="I15" s="182" t="s">
        <v>382</v>
      </c>
    </row>
    <row r="16" spans="2:15" ht="15.75">
      <c r="F16" s="97" t="s">
        <v>475</v>
      </c>
      <c r="G16" s="62" t="s">
        <v>397</v>
      </c>
      <c r="H16" s="40" t="s">
        <v>80</v>
      </c>
      <c r="I16" s="182" t="s">
        <v>287</v>
      </c>
    </row>
    <row r="17" spans="2:9" ht="15.75">
      <c r="F17" s="97" t="s">
        <v>475</v>
      </c>
      <c r="G17" s="62" t="s">
        <v>397</v>
      </c>
      <c r="H17" s="40" t="s">
        <v>476</v>
      </c>
      <c r="I17" s="182" t="s">
        <v>288</v>
      </c>
    </row>
    <row r="18" spans="2:9" ht="15.75">
      <c r="F18" s="97" t="s">
        <v>475</v>
      </c>
      <c r="G18" s="62" t="s">
        <v>397</v>
      </c>
      <c r="H18" s="40" t="s">
        <v>477</v>
      </c>
      <c r="I18" s="182" t="s">
        <v>289</v>
      </c>
    </row>
    <row r="19" spans="2:9" ht="15.75">
      <c r="F19" s="97"/>
      <c r="G19" t="s">
        <v>221</v>
      </c>
    </row>
    <row r="20" spans="2:9" ht="15.75">
      <c r="F20" s="97"/>
    </row>
    <row r="21" spans="2:9" ht="15.75">
      <c r="F21" s="97"/>
    </row>
    <row r="22" spans="2:9" ht="15.75">
      <c r="F22" s="97"/>
    </row>
    <row r="23" spans="2:9" ht="15.75">
      <c r="F23" s="97"/>
    </row>
    <row r="24" spans="2:9" ht="15.75">
      <c r="F24" s="97"/>
    </row>
    <row r="25" spans="2:9" ht="21">
      <c r="F25" s="97"/>
      <c r="G25" s="19">
        <v>265</v>
      </c>
      <c r="H25" s="19" t="s">
        <v>596</v>
      </c>
      <c r="I25" s="182"/>
    </row>
    <row r="26" spans="2:9" ht="15.75">
      <c r="F26" s="97" t="s">
        <v>456</v>
      </c>
      <c r="G26" s="62" t="s">
        <v>397</v>
      </c>
      <c r="H26" s="40" t="s">
        <v>430</v>
      </c>
      <c r="I26" s="182" t="s">
        <v>296</v>
      </c>
    </row>
    <row r="27" spans="2:9" ht="15.75">
      <c r="F27" s="97" t="s">
        <v>456</v>
      </c>
      <c r="G27" s="62" t="s">
        <v>397</v>
      </c>
      <c r="H27" s="40" t="s">
        <v>478</v>
      </c>
      <c r="I27" s="182" t="s">
        <v>297</v>
      </c>
    </row>
    <row r="28" spans="2:9" ht="15.75">
      <c r="H28" s="25"/>
      <c r="I28" s="183"/>
    </row>
    <row r="29" spans="2:9" ht="15.75">
      <c r="B29" s="78" t="s">
        <v>221</v>
      </c>
      <c r="I29" s="183"/>
    </row>
    <row r="30" spans="2:9" ht="15.75">
      <c r="I30" s="183"/>
    </row>
    <row r="31" spans="2:9" ht="15.75">
      <c r="I31" s="183"/>
    </row>
    <row r="32" spans="2:9" ht="15.75">
      <c r="I32" s="183"/>
    </row>
    <row r="33" spans="9:9" ht="15.75">
      <c r="I33" s="183"/>
    </row>
    <row r="34" spans="9:9" ht="15.75">
      <c r="I34" s="183"/>
    </row>
    <row r="35" spans="9:9" ht="15.75">
      <c r="I35" s="183"/>
    </row>
    <row r="36" spans="9:9" ht="15.75">
      <c r="I36" s="183"/>
    </row>
    <row r="37" spans="9:9" ht="15.75">
      <c r="I37" s="183"/>
    </row>
    <row r="38" spans="9:9" ht="15.75">
      <c r="I38" s="183"/>
    </row>
    <row r="39" spans="9:9" ht="15.75">
      <c r="I39" s="183"/>
    </row>
    <row r="40" spans="9:9" ht="15.75">
      <c r="I40" s="183"/>
    </row>
    <row r="41" spans="9:9" ht="15.75">
      <c r="I41" s="183"/>
    </row>
    <row r="42" spans="9:9" ht="15.75">
      <c r="I42" s="183"/>
    </row>
    <row r="43" spans="9:9" ht="15.75">
      <c r="I43" s="183"/>
    </row>
    <row r="44" spans="9:9" ht="15.75">
      <c r="I44" s="183"/>
    </row>
    <row r="45" spans="9:9" ht="15.75">
      <c r="I45" s="183"/>
    </row>
  </sheetData>
  <mergeCells count="1"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3</vt:i4>
      </vt:variant>
    </vt:vector>
  </HeadingPairs>
  <TitlesOfParts>
    <vt:vector size="20" baseType="lpstr">
      <vt:lpstr>Классификатор</vt:lpstr>
      <vt:lpstr>10x_Конференцсистемы</vt:lpstr>
      <vt:lpstr>персонал</vt:lpstr>
      <vt:lpstr>11x_Cинхронный перевод</vt:lpstr>
      <vt:lpstr>сетевое аудио оборудование</vt:lpstr>
      <vt:lpstr>звукоусиление</vt:lpstr>
      <vt:lpstr>оконечное аудиооборудование</vt:lpstr>
      <vt:lpstr>прайс</vt:lpstr>
      <vt:lpstr>оконечное видеооборудование</vt:lpstr>
      <vt:lpstr>отображение информации</vt:lpstr>
      <vt:lpstr>телевизионная съемка</vt:lpstr>
      <vt:lpstr>обор. для вид.съем и мотаж</vt:lpstr>
      <vt:lpstr>оргтехника</vt:lpstr>
      <vt:lpstr>компьютеры</vt:lpstr>
      <vt:lpstr>Прайс-лист</vt:lpstr>
      <vt:lpstr>транспортное оборудование</vt:lpstr>
      <vt:lpstr>Москва(Синхротел)</vt:lpstr>
      <vt:lpstr>'Москва(Синхротел)'!Область_печати</vt:lpstr>
      <vt:lpstr>прайс!Область_печати</vt:lpstr>
      <vt:lpstr>'Прайс-лист'!Область_печати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Сергей С. Игошкин</cp:lastModifiedBy>
  <cp:lastPrinted>2009-12-21T08:05:52Z</cp:lastPrinted>
  <dcterms:created xsi:type="dcterms:W3CDTF">2009-11-24T02:42:00Z</dcterms:created>
  <dcterms:modified xsi:type="dcterms:W3CDTF">2009-12-21T13:40:41Z</dcterms:modified>
</cp:coreProperties>
</file>