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7" i="1" l="1"/>
  <c r="D10" i="1"/>
  <c r="E16" i="1" s="1"/>
  <c r="C14" i="1"/>
  <c r="E14" i="1" l="1"/>
  <c r="E15" i="1"/>
  <c r="E10" i="1" s="1"/>
  <c r="F10" i="1" s="1"/>
  <c r="D2" i="1" s="1"/>
  <c r="E2" i="1" s="1"/>
</calcChain>
</file>

<file path=xl/comments1.xml><?xml version="1.0" encoding="utf-8"?>
<comments xmlns="http://schemas.openxmlformats.org/spreadsheetml/2006/main">
  <authors>
    <author>Автор</author>
  </authors>
  <commentList>
    <comment ref="B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доля года
</t>
        </r>
      </text>
    </comment>
  </commentList>
</comments>
</file>

<file path=xl/sharedStrings.xml><?xml version="1.0" encoding="utf-8"?>
<sst xmlns="http://schemas.openxmlformats.org/spreadsheetml/2006/main" count="18" uniqueCount="18">
  <si>
    <t>Сумма кредита</t>
  </si>
  <si>
    <t>Продолжительность кредитования</t>
  </si>
  <si>
    <t>Доход</t>
  </si>
  <si>
    <t>Расход</t>
  </si>
  <si>
    <t>Итого</t>
  </si>
  <si>
    <t>Прибыль</t>
  </si>
  <si>
    <t>Предполагаемый доход</t>
  </si>
  <si>
    <t>сумма</t>
  </si>
  <si>
    <t>% акций</t>
  </si>
  <si>
    <t>% от дохода</t>
  </si>
  <si>
    <t>В фонд компании</t>
  </si>
  <si>
    <t>Стоимость команды</t>
  </si>
  <si>
    <t>Стоимость кредита</t>
  </si>
  <si>
    <t>Условия кредита</t>
  </si>
  <si>
    <t>Итоги по проекту</t>
  </si>
  <si>
    <t>Доходы и расходы по статьям</t>
  </si>
  <si>
    <t>Мое</t>
  </si>
  <si>
    <t>Ставка по кредиту % годовых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</si>
</sst>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0" fillId="0" borderId="1" xfId="0" applyBorder="1"/>
    <xf numFmtId="9" fontId="0" fillId="0" borderId="1" xfId="0" applyNumberFormat="1" applyBorder="1"/>
    <xf numFmtId="0" fontId="3" fillId="0" borderId="1" xfId="0" applyFont="1" applyBorder="1"/>
    <xf numFmtId="9" fontId="3" fillId="3" borderId="0" xfId="2" applyNumberFormat="1" applyFont="1"/>
    <xf numFmtId="0" fontId="4" fillId="2" borderId="0" xfId="1" applyFont="1"/>
    <xf numFmtId="9" fontId="4" fillId="2" borderId="0" xfId="1" applyNumberFormat="1" applyFont="1"/>
    <xf numFmtId="0" fontId="5" fillId="0" borderId="0" xfId="0" applyFont="1"/>
    <xf numFmtId="0" fontId="0" fillId="0" borderId="0" xfId="0" applyBorder="1"/>
    <xf numFmtId="0" fontId="3" fillId="0" borderId="0" xfId="0" applyFont="1" applyBorder="1"/>
    <xf numFmtId="0" fontId="5" fillId="0" borderId="0" xfId="0" applyFont="1" applyFill="1" applyBorder="1"/>
    <xf numFmtId="0" fontId="1" fillId="3" borderId="1" xfId="2" applyBorder="1"/>
    <xf numFmtId="9" fontId="1" fillId="3" borderId="1" xfId="2" applyNumberFormat="1" applyBorder="1"/>
    <xf numFmtId="2" fontId="1" fillId="3" borderId="1" xfId="2" applyNumberFormat="1" applyBorder="1"/>
  </cellXfs>
  <cellStyles count="3">
    <cellStyle name="20% - Акцент6" xfId="2" builtinId="50"/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6"/>
  <sheetViews>
    <sheetView tabSelected="1" workbookViewId="0">
      <selection activeCell="D2" sqref="D2"/>
    </sheetView>
  </sheetViews>
  <sheetFormatPr defaultRowHeight="15" x14ac:dyDescent="0.25"/>
  <cols>
    <col min="1" max="1" width="4.85546875" customWidth="1"/>
    <col min="2" max="2" width="33.85546875" bestFit="1" customWidth="1"/>
    <col min="3" max="3" width="8.42578125" bestFit="1" customWidth="1"/>
    <col min="4" max="4" width="6.85546875" bestFit="1" customWidth="1"/>
    <col min="5" max="5" width="8.42578125" customWidth="1"/>
    <col min="6" max="6" width="9.140625" customWidth="1"/>
  </cols>
  <sheetData>
    <row r="1" spans="2:6" x14ac:dyDescent="0.25">
      <c r="C1" t="s">
        <v>8</v>
      </c>
      <c r="D1" t="s">
        <v>7</v>
      </c>
      <c r="E1" t="s">
        <v>9</v>
      </c>
    </row>
    <row r="2" spans="2:6" x14ac:dyDescent="0.25">
      <c r="B2" s="1" t="s">
        <v>16</v>
      </c>
      <c r="C2" s="5">
        <v>0.2</v>
      </c>
      <c r="D2" s="6">
        <f>F10*C2</f>
        <v>176</v>
      </c>
      <c r="E2" s="7">
        <f>D2/D10</f>
        <v>0.08</v>
      </c>
    </row>
    <row r="4" spans="2:6" x14ac:dyDescent="0.25">
      <c r="B4" s="8" t="s">
        <v>13</v>
      </c>
    </row>
    <row r="5" spans="2:6" x14ac:dyDescent="0.25">
      <c r="B5" s="2" t="s">
        <v>0</v>
      </c>
      <c r="C5" s="12">
        <v>2200</v>
      </c>
    </row>
    <row r="6" spans="2:6" x14ac:dyDescent="0.25">
      <c r="B6" s="2" t="s">
        <v>17</v>
      </c>
      <c r="C6" s="13">
        <v>0.3</v>
      </c>
    </row>
    <row r="7" spans="2:6" x14ac:dyDescent="0.25">
      <c r="B7" s="2" t="s">
        <v>1</v>
      </c>
      <c r="C7" s="14">
        <f>4/12</f>
        <v>0.33333333333333331</v>
      </c>
    </row>
    <row r="9" spans="2:6" x14ac:dyDescent="0.25">
      <c r="B9" s="8" t="s">
        <v>14</v>
      </c>
      <c r="D9" t="s">
        <v>2</v>
      </c>
      <c r="E9" t="s">
        <v>3</v>
      </c>
      <c r="F9" t="s">
        <v>5</v>
      </c>
    </row>
    <row r="10" spans="2:6" x14ac:dyDescent="0.25">
      <c r="B10" s="2" t="s">
        <v>4</v>
      </c>
      <c r="C10" s="2"/>
      <c r="D10" s="4">
        <f>SUM(D12:D122)</f>
        <v>2200</v>
      </c>
      <c r="E10" s="4">
        <f>SUM(E12:E122)</f>
        <v>1320</v>
      </c>
      <c r="F10" s="4">
        <f>D10-E10</f>
        <v>880</v>
      </c>
    </row>
    <row r="11" spans="2:6" x14ac:dyDescent="0.25">
      <c r="B11" s="9"/>
      <c r="C11" s="9"/>
      <c r="D11" s="10"/>
      <c r="E11" s="10"/>
      <c r="F11" s="10"/>
    </row>
    <row r="12" spans="2:6" x14ac:dyDescent="0.25">
      <c r="B12" s="11" t="s">
        <v>15</v>
      </c>
    </row>
    <row r="13" spans="2:6" x14ac:dyDescent="0.25">
      <c r="B13" s="2" t="s">
        <v>6</v>
      </c>
      <c r="C13" s="2"/>
      <c r="D13" s="12">
        <v>2200</v>
      </c>
      <c r="E13" s="2"/>
    </row>
    <row r="14" spans="2:6" x14ac:dyDescent="0.25">
      <c r="B14" s="2" t="s">
        <v>12</v>
      </c>
      <c r="C14" s="3">
        <f>C6*C7</f>
        <v>9.9999999999999992E-2</v>
      </c>
      <c r="D14" s="2"/>
      <c r="E14" s="2">
        <f>C5*C6*C7</f>
        <v>220</v>
      </c>
    </row>
    <row r="15" spans="2:6" x14ac:dyDescent="0.25">
      <c r="B15" s="2" t="s">
        <v>11</v>
      </c>
      <c r="C15" s="13">
        <v>0.25</v>
      </c>
      <c r="D15" s="2"/>
      <c r="E15" s="2">
        <f>D10*C15</f>
        <v>550</v>
      </c>
    </row>
    <row r="16" spans="2:6" x14ac:dyDescent="0.25">
      <c r="B16" s="2" t="s">
        <v>10</v>
      </c>
      <c r="C16" s="13">
        <v>0.25</v>
      </c>
      <c r="D16" s="2"/>
      <c r="E16" s="2">
        <f>D10*C16</f>
        <v>550</v>
      </c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2015-03-14T19:50:43Z</dcterms:modified>
</cp:coreProperties>
</file>